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75" tabRatio="628" firstSheet="3" activeTab="6"/>
  </bookViews>
  <sheets>
    <sheet name="Ogólne" sheetId="1" r:id="rId1"/>
    <sheet name="Roboty przygot." sheetId="2" r:id="rId2"/>
    <sheet name="Obiekty technologiczne" sheetId="3" r:id="rId3"/>
    <sheet name="Zagosp. terenu - naw." sheetId="4" r:id="rId4"/>
    <sheet name="Zagosp. terenu - zieleń" sheetId="5" r:id="rId5"/>
    <sheet name="Rozruch proba eksploatacyjna" sheetId="6" r:id="rId6"/>
    <sheet name="Zestawienie zbiorcze" sheetId="7" r:id="rId7"/>
  </sheets>
  <definedNames>
    <definedName name="_xlnm.Print_Area" localSheetId="2">'Obiekty technologiczne'!$A$1:$H$1182</definedName>
    <definedName name="_xlnm.Print_Area" localSheetId="0">'Ogólne'!$A$1:$H$17</definedName>
    <definedName name="_xlnm.Print_Area" localSheetId="1">'Roboty przygot.'!$A$1:$H$105</definedName>
    <definedName name="_xlnm.Print_Area" localSheetId="5">'Rozruch proba eksploatacyjna'!$A$1:$H$14</definedName>
    <definedName name="_xlnm.Print_Area" localSheetId="3">'Zagosp. terenu - naw.'!$A$1:$H$22</definedName>
    <definedName name="_xlnm.Print_Area" localSheetId="4">'Zagosp. terenu - zieleń'!$A$1:$H$12</definedName>
    <definedName name="_xlnm.Print_Area" localSheetId="6">'Zestawienie zbiorcze'!$A$1:$C$22</definedName>
    <definedName name="_xlnm.Print_Titles" localSheetId="2">'Obiekty technologiczne'!$1:$4</definedName>
    <definedName name="_xlnm.Print_Titles" localSheetId="0">'Ogólne'!$1:$5</definedName>
    <definedName name="_xlnm.Print_Titles" localSheetId="1">'Roboty przygot.'!$1:$4</definedName>
    <definedName name="_xlnm.Print_Titles" localSheetId="5">'Rozruch proba eksploatacyjna'!$1:$4</definedName>
    <definedName name="_xlnm.Print_Titles" localSheetId="3">'Zagosp. terenu - naw.'!$1:$4</definedName>
    <definedName name="_xlnm.Print_Titles" localSheetId="4">'Zagosp. terenu - zieleń'!$1:$4</definedName>
  </definedNames>
  <calcPr fullCalcOnLoad="1"/>
</workbook>
</file>

<file path=xl/sharedStrings.xml><?xml version="1.0" encoding="utf-8"?>
<sst xmlns="http://schemas.openxmlformats.org/spreadsheetml/2006/main" count="4581" uniqueCount="1962">
  <si>
    <t>Dostarczenie, zainstalowanie i demontaż oznakowania oraz urządzeń zabezpieczających Teren Budowy</t>
  </si>
  <si>
    <t>Utrzymanie oznakowania oraz urządzeń zabezpieczających Teren Budowy</t>
  </si>
  <si>
    <t>Rozruch,  eksploatacja próbna</t>
  </si>
  <si>
    <t>Zagospodarowanie terenu - drogi, place, chodniki</t>
  </si>
  <si>
    <t>Kod pozycji przedmiaru</t>
  </si>
  <si>
    <t>WO 00.00     WO 01.00</t>
  </si>
  <si>
    <t>WO 00.00       WO 01.00</t>
  </si>
  <si>
    <t>RAZEM NETTO</t>
  </si>
  <si>
    <t>Roboty w zakresie instalacji budowlanych</t>
  </si>
  <si>
    <t>Roboty wykończeniowe w zakresie obiektów budowlanych</t>
  </si>
  <si>
    <t>Liquidate of the temporary traffic diversions and road signing</t>
  </si>
  <si>
    <t>Organisation of the temporary traffic diversions, traffic management, road signing</t>
  </si>
  <si>
    <t>Supply, fitting and disassembly of Information Boards and Building Site safety devices</t>
  </si>
  <si>
    <t>Nr pozycji przed-miaru</t>
  </si>
  <si>
    <t>Nr Specyfikacji Technicznej;            Nr pkt Wymagań Szczegółowych</t>
  </si>
  <si>
    <t>WO 00.00</t>
  </si>
  <si>
    <t>Lp</t>
  </si>
  <si>
    <t>Nr Specyfikacji Technicznej lub punkt Wymagań Szczegółowych</t>
  </si>
  <si>
    <t xml:space="preserve">nazwa         </t>
  </si>
  <si>
    <t xml:space="preserve">Wartość                 </t>
  </si>
  <si>
    <t>ryczałt</t>
  </si>
  <si>
    <t>Uwaga:</t>
  </si>
  <si>
    <t>3. Podatek VAT będzie wypłacony Wykonawcy wg obowiązującej aktualnie stawki.</t>
  </si>
  <si>
    <t>Podsumowanie</t>
  </si>
  <si>
    <t>Prace geodezyjne, pomiarowe oraz szkice i projekty wykonawcze, niezbędne do wykonania wszystkich elementów inwestycji</t>
  </si>
  <si>
    <t xml:space="preserve">Geodesic and measurement works and performance drafts and documentation necessary for the performance of all of the elements of the investment </t>
  </si>
  <si>
    <t>Wyszczególnienie</t>
  </si>
  <si>
    <t xml:space="preserve">Wyszczególnienie elementów rozliczeniowych                                 </t>
  </si>
  <si>
    <t>General Requirements</t>
  </si>
  <si>
    <t xml:space="preserve">AS-built survey and drawings documentation </t>
  </si>
  <si>
    <t>Maintenance of the temporary traffic diversions and road signing</t>
  </si>
  <si>
    <t>Liquidate of the back-up facilities for the Contractor and Engineer's office</t>
  </si>
  <si>
    <t>RAZEM :</t>
  </si>
  <si>
    <t>kpl</t>
  </si>
  <si>
    <t>CPV 45200000-9</t>
  </si>
  <si>
    <t>CPV 45300000-0</t>
  </si>
  <si>
    <t>CPV 45400000-1</t>
  </si>
  <si>
    <t>Roboty budowlano-konstrukcyjne</t>
  </si>
  <si>
    <t>Roboty rozbiórkowe na obiekcie</t>
  </si>
  <si>
    <t>(III)</t>
  </si>
  <si>
    <t>(A1) ROBOTY PRZYGOTOWAWCZE</t>
  </si>
  <si>
    <t>(A) PRACE BUDOWLANE (CPV 45000000-7)</t>
  </si>
  <si>
    <t>Technologia</t>
  </si>
  <si>
    <t>Roboty elektryczne</t>
  </si>
  <si>
    <t>Roboty AKPiA</t>
  </si>
  <si>
    <t>2.6.</t>
  </si>
  <si>
    <t>Roboty budowlane wykończeniowe</t>
  </si>
  <si>
    <t>1.1.</t>
  </si>
  <si>
    <t>2.2.</t>
  </si>
  <si>
    <t>2.3.</t>
  </si>
  <si>
    <t>2.4.</t>
  </si>
  <si>
    <t>2.5.</t>
  </si>
  <si>
    <t>Koszty Ogólne</t>
  </si>
  <si>
    <t>CPV 45100000-8</t>
  </si>
  <si>
    <t>Roboty ziemne</t>
  </si>
  <si>
    <t>ilość</t>
  </si>
  <si>
    <t>Wartość netto</t>
  </si>
  <si>
    <t>(I)</t>
  </si>
  <si>
    <t>Cena jednostk. netto</t>
  </si>
  <si>
    <t>(II)</t>
  </si>
  <si>
    <t>Wykonanie wykopów w gruncie kat. I-IV</t>
  </si>
  <si>
    <t>Zasypanie wykopów wraz z zagęszczeniem</t>
  </si>
  <si>
    <t xml:space="preserve">Nazwa i opis pozycji przedmiaru                              </t>
  </si>
  <si>
    <t xml:space="preserve">Jednostki miary                                </t>
  </si>
  <si>
    <t>Przygotowanie terenu pod budowę</t>
  </si>
  <si>
    <t>Roboty budowlane w zakresie wznoszenia kompletnych obiektów budowlanych lub ich części oraz roboty w zakresie inżynierii lądowej i wodnej</t>
  </si>
  <si>
    <t>(IV)</t>
  </si>
  <si>
    <t xml:space="preserve">Jednostki                                </t>
  </si>
  <si>
    <t xml:space="preserve">Cena jednostkowa                    </t>
  </si>
  <si>
    <t>miesięcznie</t>
  </si>
  <si>
    <t>Maintenance of Information Boards and Building Site safety devices</t>
  </si>
  <si>
    <r>
      <t xml:space="preserve">ilość              </t>
    </r>
    <r>
      <rPr>
        <i/>
        <sz val="8"/>
        <rFont val="Arial CE"/>
        <family val="0"/>
      </rPr>
      <t xml:space="preserve"> </t>
    </r>
  </si>
  <si>
    <t>RAZEM Koszty Ogólne:</t>
  </si>
  <si>
    <t>Koszty ubezpieczeń i uzyskania gwarancji wynikających z Warunków Kontraktu</t>
  </si>
  <si>
    <t>Roboty przygotowawcze RAZEM:</t>
  </si>
  <si>
    <t>Przeprowadzenie szkoleń</t>
  </si>
  <si>
    <t>Wykonanie rozruchu</t>
  </si>
  <si>
    <t>Opracowanie i zatwierdzenie dokumentacji rozruchowej i porozruchowej</t>
  </si>
  <si>
    <t>Oznakowanie</t>
  </si>
  <si>
    <t>Koszty ogólne</t>
  </si>
  <si>
    <t>Roboty przygotowawcze</t>
  </si>
  <si>
    <t>CENA OFERTOWA NETTO</t>
  </si>
  <si>
    <t>RAZEM CENA OFERTOWA z VAT</t>
  </si>
  <si>
    <t>1.2.</t>
  </si>
  <si>
    <t>(V)</t>
  </si>
  <si>
    <t>(VII)</t>
  </si>
  <si>
    <t>(VIII)</t>
  </si>
  <si>
    <t>(IX)</t>
  </si>
  <si>
    <t>(XII)</t>
  </si>
  <si>
    <t>PODATEK VAT (wg Części I)</t>
  </si>
  <si>
    <t>NAWIERZCHNIE UTWARDZONE</t>
  </si>
  <si>
    <t>CPV 77300000-3</t>
  </si>
  <si>
    <t>Usługi ogrodnicze</t>
  </si>
  <si>
    <t>Trawniki</t>
  </si>
  <si>
    <t>Wyposażenie oczyszczalni w sprzęt</t>
  </si>
  <si>
    <t>(B) USŁUGI ROLNICTWA, LEŚNICTWA ORAZ OGRODNICTWA (CPV 77000000-0)</t>
  </si>
  <si>
    <t>Przewody międzyobiektowe</t>
  </si>
  <si>
    <t>PRZEWODY MIĘDZYOBIEKTOWE</t>
  </si>
  <si>
    <t>2. Ocenie Komisji Przetargowej podlegać będzie cena ofertowa z podatkiem VAT</t>
  </si>
  <si>
    <t>(A3) ZAGOSPODAROWANIE TERENU – DROGI, PLACE, CHODNIKI</t>
  </si>
  <si>
    <t>Zagospodarowanie terenu - drogi, place, chodniki RAZEM:</t>
  </si>
  <si>
    <t>Podbudowy</t>
  </si>
  <si>
    <t>Nawierzchnie dróg i placów</t>
  </si>
  <si>
    <t>Nawierzchnia chodników</t>
  </si>
  <si>
    <t xml:space="preserve">Wykonanie trawników dywanowych </t>
  </si>
  <si>
    <t>Zagospodarowanie terenu - zieleń</t>
  </si>
  <si>
    <t>(VI)</t>
  </si>
  <si>
    <t>(XI)</t>
  </si>
  <si>
    <t>Projekt:   Gospodarka wodno-ściekowa w Raciborzu
Kontrakt Ib – Modernizacja oczyszczalni ścieków w Raciborzu</t>
  </si>
  <si>
    <t>[PLN]</t>
  </si>
  <si>
    <t>Wartość
[PLN]</t>
  </si>
  <si>
    <t>1. Wartości należy podawać w PLN z dokładnością do dwóch miejsc po przecinku</t>
  </si>
  <si>
    <t>Budynek separatorów piasku [46]</t>
  </si>
  <si>
    <t>Stacja mechanicznego zagęszczania osadów [42]</t>
  </si>
  <si>
    <t>Zbiornik mieszania osadów [43]</t>
  </si>
  <si>
    <t>Zbiornik odcieków [48]</t>
  </si>
  <si>
    <t>Budynek operacyjny przy ZKF [16.1]</t>
  </si>
  <si>
    <t>Zamknięta komora fermentacji z dojściem technicznym do ZKF [17.2]</t>
  </si>
  <si>
    <t>Stacja generatorów biogazowych – kontener [44]</t>
  </si>
  <si>
    <t>Budynek skratek [49]</t>
  </si>
  <si>
    <t>(XIII)</t>
  </si>
  <si>
    <t>(XIV)</t>
  </si>
  <si>
    <t>Komory pomiaru ścieków oczyszczonych mechanicznie [K.1.1] [K.1.2] [K.1.3]</t>
  </si>
  <si>
    <t>(XV)</t>
  </si>
  <si>
    <t>Komora rozdziału ścieków oczyszczonych mechanicznie [K.1.4]</t>
  </si>
  <si>
    <t>(XVI)</t>
  </si>
  <si>
    <t>Komora pomiaru ścieków do predynitryfikacji [K.5]</t>
  </si>
  <si>
    <t>(XVII)</t>
  </si>
  <si>
    <t>Pompownia osadu nadmiernego i recyrkulowanego [8]</t>
  </si>
  <si>
    <t>Komory osadu czynnego [5.1] [5.2] [5.3]</t>
  </si>
  <si>
    <t>(XVIII)</t>
  </si>
  <si>
    <t>(XIX)</t>
  </si>
  <si>
    <t>(XX)</t>
  </si>
  <si>
    <t>PIX [40]</t>
  </si>
  <si>
    <t>Wstępne zagęszczacze grawitacyjne [15.1] [15.2]</t>
  </si>
  <si>
    <t>Wtórne zagęszczacze osadów [13.1] [13.2]</t>
  </si>
  <si>
    <t>Budynek odwadniania osadów [14.1] [14.2] [14.3]</t>
  </si>
  <si>
    <t>Wydzielona  komora fermentacji [17.1]</t>
  </si>
  <si>
    <t>Roboty ziemne – Instalacja biogazu [104]</t>
  </si>
  <si>
    <t>Roboty ziemne – Przewody technologiczne [105] z komorami [K2], [K3], [K4], [K6], [K7]</t>
  </si>
  <si>
    <t>Roboty ziemne – Instalacja dezodoryzacji [106]</t>
  </si>
  <si>
    <t>Roboty ziemne – Sieć wodociągowa [101], sieć kanalizacyjna [103], woda technologiczna [102]</t>
  </si>
  <si>
    <t>Roboty ziemne – Sieć co [100]</t>
  </si>
  <si>
    <t>Drogi i zagospodarowanie terenu oczyszczalni</t>
  </si>
  <si>
    <t>(A2) OBIEKTY TECHNOLOGICZNE</t>
  </si>
  <si>
    <t>BUDYNEK SEPARATORÓW PIASKU [46]</t>
  </si>
  <si>
    <t>Instalacja wod.-kan.</t>
  </si>
  <si>
    <t>Instalacja co</t>
  </si>
  <si>
    <t>Instalacja wentylacyjna</t>
  </si>
  <si>
    <t>2.7.</t>
  </si>
  <si>
    <t>2.8.</t>
  </si>
  <si>
    <t>2.9.</t>
  </si>
  <si>
    <t>STACJA MECHANICZNEGO ZAGĘSZCZANIA OSADÓW [42]</t>
  </si>
  <si>
    <t>ZBIORNIK MIESZANIA OSADÓW [43]</t>
  </si>
  <si>
    <t>ZBIORNIK ODCIEKÓW [48]</t>
  </si>
  <si>
    <t>BUDYNEK OPERACYJNY PRZY ZKF [16.1]</t>
  </si>
  <si>
    <t>ZAMKNIĘTA KOMORA FERMENTACJI Z DOJŚCIEM TECHNICZNYM DO ZKF [17.2]</t>
  </si>
  <si>
    <t>STACJA GENERATORÓW BIOGAZOWYCH – KONTENER [44]</t>
  </si>
  <si>
    <t>POMPOWNIA 1-GO STOPNIA [1]</t>
  </si>
  <si>
    <t>BUDYNEK SKRATEK [49]</t>
  </si>
  <si>
    <t>PIASKOWNIK  [2]</t>
  </si>
  <si>
    <t>KOMORY MIESZANIA [3]</t>
  </si>
  <si>
    <t>OSADNIKI WSTĘPNE [4.1] [4.2]</t>
  </si>
  <si>
    <t>KOMORY PREDENITRYFIKACJI [4.3.1] [4.3.2]</t>
  </si>
  <si>
    <t>KOMORY POMIARU ŚCIEKÓW OCZYSZCZONYCH MECHANICZNIE [K.1.1] [K.1.2] [K.1.3]</t>
  </si>
  <si>
    <t>KOMORA ROZDZIAŁU ŚCIEKÓW OCZYSZCZONYCH MECHANICZNIE [K.1.4]</t>
  </si>
  <si>
    <t>KOMORA POMIARU ŚCIEKÓW DO PREDYNITRYFIKACJI [K.5]</t>
  </si>
  <si>
    <t>POMPOWNIA OSADU NADMIERNEGO I RECYRKULOWANEGO [8]</t>
  </si>
  <si>
    <t>KOMORY OSADU CZYNNEGO [5.1] [5.2] [5.3]</t>
  </si>
  <si>
    <t>STACJA DMUCHAW [10]</t>
  </si>
  <si>
    <t>OSADNIKI WTÓRNE [6.1] [6.2] [6.3]</t>
  </si>
  <si>
    <t>POMPOWNIA OSADU I WODY PŁUCZĄCEJ [12]</t>
  </si>
  <si>
    <t>WSTĘPNE ZAGĘSZCZACZE GRAWITACYJNE [15.1] [15.2]</t>
  </si>
  <si>
    <t>WTÓRNE ZAGĘSZCZACZE OSADÓW [13.1] [13.2]</t>
  </si>
  <si>
    <t>BUDYNEK ODWADNIANIA OSADÓW [14.1] [14.2] [14.3]</t>
  </si>
  <si>
    <t>Instalacja biogazu [104]</t>
  </si>
  <si>
    <t>Przewody technologiczne [105] z komorami [K2], [K3], [K4], [K6], [K7]</t>
  </si>
  <si>
    <t>Instalacja dezodoryzacji [106]</t>
  </si>
  <si>
    <t>Sieć wodociągowa [101]</t>
  </si>
  <si>
    <t>Sieć kanalizacyjna [103]</t>
  </si>
  <si>
    <t>Woda technologiczna [102]</t>
  </si>
  <si>
    <t>Sieć co [100]</t>
  </si>
  <si>
    <t>Obiekty technologiczne RAZEM:</t>
  </si>
  <si>
    <t>(B1) ZAGOSPODAROWANIE TERENU – ZIELEŃ I NASADZENIA</t>
  </si>
  <si>
    <t>ZIELEŃ I NASADZENIA</t>
  </si>
  <si>
    <t>Obiekty technologiczne</t>
  </si>
  <si>
    <t>Zagospodarowanie terenu - zieleń i nasadzenia</t>
  </si>
  <si>
    <t>Roboty rozbiórkowe – Sieć wodociągowa [101], sieć kanalizacyjna [103], woda technologiczna [102]</t>
  </si>
  <si>
    <t>Rozebranie dróg i chodników o nawierzchni betonowej</t>
  </si>
  <si>
    <t>Roboty rozbiórkowe – Sieć co [100]</t>
  </si>
  <si>
    <t>WO 05.01
 2.3.1</t>
  </si>
  <si>
    <t>Przeniesienie i montaż istniejącego separatora piasku</t>
  </si>
  <si>
    <t>kpl.</t>
  </si>
  <si>
    <t>WO 05.01
 2.3.2</t>
  </si>
  <si>
    <t xml:space="preserve">Montaż separatora z płuczką piasku </t>
  </si>
  <si>
    <t>WO 05.01
 2.3.3</t>
  </si>
  <si>
    <t>Montaż instalacji dozowania podchlorynu sodu</t>
  </si>
  <si>
    <t>WO 05.01
 2.3.4</t>
  </si>
  <si>
    <t>Montaż rurociągów ze stali kwasoodpornej  Dz 273x3,</t>
  </si>
  <si>
    <t>m</t>
  </si>
  <si>
    <t>WO 05.01
 2.3.5</t>
  </si>
  <si>
    <t>Montaż rurociągów ze stali kwasoodpornej  Dz 219,1x3,</t>
  </si>
  <si>
    <t>WO 05.01
 2.3.6</t>
  </si>
  <si>
    <t>Montaż rurociągów ze stali kwasoodpornej  Dz 168,3x3,</t>
  </si>
  <si>
    <t>WO 05.01
 2.3.7</t>
  </si>
  <si>
    <t>Montaż rurociągów ze stali kwasoodpornej  Dz 114,3x3,</t>
  </si>
  <si>
    <t>WO 05.01
 2.3.8</t>
  </si>
  <si>
    <t>Montaż armatury odcinającej  DN 150</t>
  </si>
  <si>
    <t>WO 05.01
 2.3.9</t>
  </si>
  <si>
    <t>Montaż armatury odcinającej  DN 100</t>
  </si>
  <si>
    <t>WO 05.01
 2.3.10</t>
  </si>
  <si>
    <t>Montaż wciągnika łańcuchowego</t>
  </si>
  <si>
    <t>Wykonanie instalacji wody pitnej</t>
  </si>
  <si>
    <t>Wykonanie instalacji wody technologicznej</t>
  </si>
  <si>
    <t>Wykonanie instalacji kanalizacji sanitarnej</t>
  </si>
  <si>
    <t>Wykonanie instalacji kanalizacji deszczowej</t>
  </si>
  <si>
    <t>Instalacja co i c.t.</t>
  </si>
  <si>
    <t>Wykonanie instalacji c.o. i c.t.</t>
  </si>
  <si>
    <t>Montaż instalacji nawiewnej N1</t>
  </si>
  <si>
    <t>Montaż instalacji nawiewnej N2</t>
  </si>
  <si>
    <t>Montaż instalacji wywiewnej grawitacyjnej</t>
  </si>
  <si>
    <t>Montaż instalacji wywiewnej do filtra węglowego</t>
  </si>
  <si>
    <t>WO 07.04
 2.7.1</t>
  </si>
  <si>
    <t>Wykonanie i montaż rozdzielnicy RZ4</t>
  </si>
  <si>
    <t>WO 07.02
 2.7.2</t>
  </si>
  <si>
    <t>Montaż korytek kablowych krytych z PCV 20 x 20</t>
  </si>
  <si>
    <t>WO 07.02
 2.7.3</t>
  </si>
  <si>
    <t>Montaż korytek kablowych krytych z PCV 100 x 50</t>
  </si>
  <si>
    <t>WO 07.02
 2.7.4</t>
  </si>
  <si>
    <t xml:space="preserve">Ułożenie  instalacji elektrycznej z przewodów kabelkowych o łącznym przekroju  żył do 7,5 mm2 </t>
  </si>
  <si>
    <t>WO 07.02
 2.7.5</t>
  </si>
  <si>
    <t>Ułożenie  instalacji zasilania szafek sterowniczych  przewodami kabelkowymi YDYżo  5x2,5mm2</t>
  </si>
  <si>
    <t>WO 07.02
 2.7.6</t>
  </si>
  <si>
    <t xml:space="preserve">Montaż elektrycznych zestawów remontowych. </t>
  </si>
  <si>
    <t>WO 07.02
 2.7.7</t>
  </si>
  <si>
    <t>Montaż opraw oświetleniowych</t>
  </si>
  <si>
    <t>WO 07.02
 2.7.8</t>
  </si>
  <si>
    <t>Montaż opraw oświetleniowych przed budynkiem</t>
  </si>
  <si>
    <t>WO 07.03
 2.7.9</t>
  </si>
  <si>
    <t>Ułożenie  instalacji wyrównawczej</t>
  </si>
  <si>
    <t>WO 07.03
 2.7.10</t>
  </si>
  <si>
    <t>Ułożenie instalacji odgromowej</t>
  </si>
  <si>
    <t>WO 07.04
 2.8.1</t>
  </si>
  <si>
    <t>Montaż szafy automatyki SA-02.4 z wyposażeniem</t>
  </si>
  <si>
    <t>WO 07.02
 2.8.2</t>
  </si>
  <si>
    <t>Montaż korytek kablowych krytych z PCV 60 x 40</t>
  </si>
  <si>
    <t>WO 07.02
 2.8.3</t>
  </si>
  <si>
    <t>Ułożenie instalacji sygnalizacji  przewodami LIYY o łącznym przekroju żył do 5 mm2</t>
  </si>
  <si>
    <t>WO 05.01
 3.3.1</t>
  </si>
  <si>
    <t xml:space="preserve">Montaż zagęszczaczy mechanicznych wraz z urządzeniami 
towarzyszącymi </t>
  </si>
  <si>
    <t>WO 05.01
 3.3.2</t>
  </si>
  <si>
    <t>Montaż armatury odcinającej DN 150 o napędzie elektrycznym</t>
  </si>
  <si>
    <t>WO 05.01
 3.3.3</t>
  </si>
  <si>
    <t>Montaż armatury odcinającej DN 150 z napędem ręcznym</t>
  </si>
  <si>
    <t>WO 05.01
 3.3.4</t>
  </si>
  <si>
    <t>Montaż armatury odcinającej DN 125 z napędem elektrycznym</t>
  </si>
  <si>
    <t>WO 05.01
 3.3.5</t>
  </si>
  <si>
    <t>Montaż armatury odcinającej DN 125 z napędem ręcznym</t>
  </si>
  <si>
    <t>WO 05.01
 3.3.6</t>
  </si>
  <si>
    <t>Montaż armatury odcinającej DN 100</t>
  </si>
  <si>
    <t>WO 05.01
 3.3.7</t>
  </si>
  <si>
    <t>Montaż króćca do płukania  DN 50</t>
  </si>
  <si>
    <t>WO 05.01
 3.3.8</t>
  </si>
  <si>
    <t>Montaż instalacji do generowania LKT</t>
  </si>
  <si>
    <t>WO 05.01
 3.3.9</t>
  </si>
  <si>
    <t>Montaż rurociagów ze stali kwasoodpornej Dz 219,1x3,0</t>
  </si>
  <si>
    <t>WO 05.01
 3.3.10</t>
  </si>
  <si>
    <t>Montaż rurociagów ze stali kwasoodpornej Dz 168,3x3,0</t>
  </si>
  <si>
    <t>WO 05.01
 3.3.11</t>
  </si>
  <si>
    <t>Montaż rurociagów ze stali kwasoodpornej Dz 139,7x3,0</t>
  </si>
  <si>
    <t>WO 05.01
 3.3.12</t>
  </si>
  <si>
    <t>Montaż rurociagów ze stali kwasoodpornej Dz 114,3x3,05</t>
  </si>
  <si>
    <t>Instalacja co i ct</t>
  </si>
  <si>
    <t>Wykonanie instalacji c.o i c.t.</t>
  </si>
  <si>
    <t>Montaż zespołu nawiewnego N1</t>
  </si>
  <si>
    <t>Montaż zespołu nawiewnego N2</t>
  </si>
  <si>
    <t>Montaż zespołu nawiewnego N3</t>
  </si>
  <si>
    <t>Montaż zespołu wywiewnego W1</t>
  </si>
  <si>
    <t>Montaż zespołu wywiewnego W2</t>
  </si>
  <si>
    <t>Montaż zespołu wywiewnego W3</t>
  </si>
  <si>
    <t>WO 07.04
 3.8.1</t>
  </si>
  <si>
    <t>Wykonanie i montaż rozdzielnicy RZ2</t>
  </si>
  <si>
    <t>WO 07.02
 3.8.2</t>
  </si>
  <si>
    <t>WO 07.02
 3.8.3</t>
  </si>
  <si>
    <t>WO 07.02
 3.8.4</t>
  </si>
  <si>
    <t>WO 07.02
 3.8.5</t>
  </si>
  <si>
    <t xml:space="preserve">Ułożenie  instalacji zasilania pomp przewodami kabelkowymi YDYżo 4 x 2,5. </t>
  </si>
  <si>
    <t xml:space="preserve">Ułożenie  instalacji zasilania szafy sterowniczej zagęszczaczy mechanicznych 42S1 kablem YKYżo 4 x 25mm2. </t>
  </si>
  <si>
    <t>Montaż opraw oświetleniowych hali zagęszczaczy.</t>
  </si>
  <si>
    <t>Montaż opraw oświetleniowych pomieszczenia rozdzielni elektrycznej</t>
  </si>
  <si>
    <t>Ułożenie  instalacji wyrównawczejj</t>
  </si>
  <si>
    <t>Montaż szafy automatyki SA-03.1 z wyposażeniem</t>
  </si>
  <si>
    <t>Ułożenie instalacji sygnalizacji i sterowania napędami zasuw</t>
  </si>
  <si>
    <t>Ułożenie instalacji zasilania  przepływomierzy elektromagnetycznych przewodami LIYY 3x1</t>
  </si>
  <si>
    <t xml:space="preserve">Ułożenie wewnętrznej instalacji magistrali komunikacyjnej Profubus DP. </t>
  </si>
  <si>
    <t>Montaż mieszadła zatapialnego w zbiorniku mieszania osadów</t>
  </si>
  <si>
    <t>Montaż armatury odcinającej DN 200</t>
  </si>
  <si>
    <t>Montaż armatury odcinajacej DN 150</t>
  </si>
  <si>
    <t>Montaż armatury odcinajacej DN 100</t>
  </si>
  <si>
    <t>Montaż instalacji nawiewnej</t>
  </si>
  <si>
    <t>WO 07.04
 4.5.1</t>
  </si>
  <si>
    <t xml:space="preserve">Montaż kasety  sterowniczej mieszadła w  zbiorniku mieszania osadów </t>
  </si>
  <si>
    <t>WO 08.02
 4.6.1</t>
  </si>
  <si>
    <t>Montaż  radarowego miernika poziomu LlTAHL 43.02</t>
  </si>
  <si>
    <t>WO 05.01
 5.3.1</t>
  </si>
  <si>
    <t>Montaż mieszadła zatapialnego w zbiorniku odcieków</t>
  </si>
  <si>
    <t>WO 05.01
 5.3.2</t>
  </si>
  <si>
    <t>Montaż pompy zatapialnej w zbiorniku odcieków</t>
  </si>
  <si>
    <t>WO 05.01
 5.3.3</t>
  </si>
  <si>
    <t>WO 05.01
 5.3.4</t>
  </si>
  <si>
    <t xml:space="preserve">Montaż armatury pomiarowej DN 100 </t>
  </si>
  <si>
    <t>WO 05.01
 5.3.5</t>
  </si>
  <si>
    <t>Montaż rurociągów ze stali kwasoodpornej Dz 219,1x3,0</t>
  </si>
  <si>
    <t>WO 05.01
 5.3.6</t>
  </si>
  <si>
    <t>Montaż rurociągów ze stali kwasoodpornej Dz 114,3x3,0</t>
  </si>
  <si>
    <t>Wykonanie i montaż rozdzielnicy RZ48</t>
  </si>
  <si>
    <t xml:space="preserve">Ułożenie  instalacji elektrycznej zasilania napędów przewodami kabelkowych o łącznym przekroju  żył do 6 mm2 </t>
  </si>
  <si>
    <t>Montaż pływakowych sygnalizatorów poziomu</t>
  </si>
  <si>
    <t xml:space="preserve">Montaż  radarowego miernika poziomu LlTAHL 48.04 </t>
  </si>
  <si>
    <t>WO 05.01
 6.3.1</t>
  </si>
  <si>
    <t>Montaż wymienników rurowych</t>
  </si>
  <si>
    <t>WO 05.01
 6.3.2</t>
  </si>
  <si>
    <t>Montaż pomp dozujących osad</t>
  </si>
  <si>
    <t>WO 05.01
 6.3.3</t>
  </si>
  <si>
    <t>Montaż pomp cyrkulacyjnych osad przez wymienniki</t>
  </si>
  <si>
    <t>WO 05.01
 6.3.4</t>
  </si>
  <si>
    <t>Montaż armatury odcinającej DN 150 o napędzie ręcznym</t>
  </si>
  <si>
    <t>WO 05.01
 6.3.5</t>
  </si>
  <si>
    <t>Montaż armatury odcinajacej DN 150 o napędzie elektrycznym</t>
  </si>
  <si>
    <t>WO 05.01
 6.3.6</t>
  </si>
  <si>
    <t>Montaż armatury odcinającej DN 200 o napędzie ręcznym</t>
  </si>
  <si>
    <t>WO 05.01
 6.3.7</t>
  </si>
  <si>
    <t>Montaż armatury pomiarowej DN 150</t>
  </si>
  <si>
    <t>WO 05.01
 6.3.8</t>
  </si>
  <si>
    <t>WO 05.01
 6.3.9</t>
  </si>
  <si>
    <t>WO 05.01
 6.3.10</t>
  </si>
  <si>
    <t>WO 05.01
 6.3.11</t>
  </si>
  <si>
    <t>Montaż armatury do płukania rurociagów DN 50</t>
  </si>
  <si>
    <t>WO 05.01
 6.3.12</t>
  </si>
  <si>
    <t>Montaż armatury do poboru próbek DN 50</t>
  </si>
  <si>
    <t>WO 05.01
 6.3.13</t>
  </si>
  <si>
    <t xml:space="preserve">Wykonanie instalacji nawiewnej </t>
  </si>
  <si>
    <t xml:space="preserve">Wykonanie instalacji wywiewnej </t>
  </si>
  <si>
    <t>WO 07.04
 6.7.1.</t>
  </si>
  <si>
    <t>Wykonanie i montaż rozdzielnicy RZ1</t>
  </si>
  <si>
    <t>WO 07.02
 6.7.2.</t>
  </si>
  <si>
    <t>WO 07.02
 6.7.3.</t>
  </si>
  <si>
    <t>WO 07.02
 6.7.4.</t>
  </si>
  <si>
    <t xml:space="preserve">Ułożenie  instalacji elektrycznej z przewodów kabelkowych i kabli o łącznym przekroju  żył do 6mm2 </t>
  </si>
  <si>
    <t>WO 07.02
 6.7.5.</t>
  </si>
  <si>
    <t xml:space="preserve">Ułożenie  instalacji elektrycznej kablami o łącznym przekroju  żył do 10  mm2 </t>
  </si>
  <si>
    <t>WO 07.02
 6.7.6.</t>
  </si>
  <si>
    <t xml:space="preserve">Ułożenie  instalacji elektrycznej zasilania mieszadła na ZKF kablem  YKY 4 x 16mm2 </t>
  </si>
  <si>
    <t>WO 07.02
 6.7.7.</t>
  </si>
  <si>
    <t>WO 07.02
 6.7.8.</t>
  </si>
  <si>
    <t>Montaż opraw oświetleniowych.</t>
  </si>
  <si>
    <t>WO 07.02
 6.7.9.</t>
  </si>
  <si>
    <t>WO 07.03
 6.7.10.</t>
  </si>
  <si>
    <t>Ułożenie  instalacji wyrównawczej.</t>
  </si>
  <si>
    <t>WO 07.03
 6.7.11.</t>
  </si>
  <si>
    <t>Ułożenie instalacji odgromowej.</t>
  </si>
  <si>
    <t>WO 08.02
 6.8.1.</t>
  </si>
  <si>
    <t>Montaż miernika pH i temperatury na przewodzie cyrkulacyjnym osad z ZKF</t>
  </si>
  <si>
    <t>WO 08.02
 6.8.2.</t>
  </si>
  <si>
    <t>Montaż przetwornika temperatury na przewodach osadowych</t>
  </si>
  <si>
    <t>WO 08.02
 6.8.3.</t>
  </si>
  <si>
    <t>Montaż czujnika ciśnienia w rurociągu za pompami osadu</t>
  </si>
  <si>
    <t>WO 08.02
 6.8.4.</t>
  </si>
  <si>
    <t>Montaż układu  detekcji  przekroczenia stężenia siarkowodoru i metanu w budynku opreacujnym ZKF</t>
  </si>
  <si>
    <t>WO 07.02
 6.8.5.</t>
  </si>
  <si>
    <t>Montaż korytek kablowych krytych z PCV 50 x 40</t>
  </si>
  <si>
    <t>WO 07.02
 6.8.6.</t>
  </si>
  <si>
    <t>Ułożenie instalacji zasilania  aparatury pomiarowej  przewodami LIYY 3x1,5</t>
  </si>
  <si>
    <t>WO 07.02
 6.8.7.</t>
  </si>
  <si>
    <t>WO 07.02
 6.8.8.</t>
  </si>
  <si>
    <t>Montaż instalacji sygnałowej Profibus PA</t>
  </si>
  <si>
    <t>WO 07.02
 6.8.9.</t>
  </si>
  <si>
    <t>Montaż instalacji sygnałowej przewodami LIYY 3x1</t>
  </si>
  <si>
    <t>WO 07.02
 6.8.10.</t>
  </si>
  <si>
    <t xml:space="preserve">Montaż szafy automatyki SA-03 z wyposażeniem </t>
  </si>
  <si>
    <t>WO 05.01
 7.4.1</t>
  </si>
  <si>
    <t>Montaż mieszadła do osadu</t>
  </si>
  <si>
    <t>WO 05.01
 7.4.2</t>
  </si>
  <si>
    <t>Montaż kopuły gazowej</t>
  </si>
  <si>
    <t>WO 05.01
 7.4.3</t>
  </si>
  <si>
    <t>Montaż instalacji do gaszenia piany</t>
  </si>
  <si>
    <t>WO 05.01
 7.4.4</t>
  </si>
  <si>
    <t>Montaż armatury odcinającej DN 200 z napędem elektrycznym</t>
  </si>
  <si>
    <t>WO 05.01
 7.4.5</t>
  </si>
  <si>
    <t>Montaż armatury odcinającej DN 200 z napędem ręcznym</t>
  </si>
  <si>
    <t>WO 05.01
 7.4.6</t>
  </si>
  <si>
    <t>WO 05.01
 7.4.7</t>
  </si>
  <si>
    <t>Montaż osłony termometrycznej</t>
  </si>
  <si>
    <t>WO 05.01
 7.4.8</t>
  </si>
  <si>
    <t>Montaż rurociagów ze stali kwasoodpornej Dz 323,9x3,0</t>
  </si>
  <si>
    <t>WO 05.01
 7.4.9</t>
  </si>
  <si>
    <t>Montaż rurociagów ze stali kwasoodpornej Dz 273x3,0</t>
  </si>
  <si>
    <t>WO 05.01
 7.4.10</t>
  </si>
  <si>
    <t>WO 05.01
 7.4.11</t>
  </si>
  <si>
    <t>Montaż rurociagów ze stali kwasoodpornej Dz 114,3x3,0</t>
  </si>
  <si>
    <t>WO 05.01
 7.4.12</t>
  </si>
  <si>
    <t>Montaż żurawia słupowego</t>
  </si>
  <si>
    <t>Instalacja biogazu</t>
  </si>
  <si>
    <t>WO 05.01
 7.5.1</t>
  </si>
  <si>
    <t>Montaż łapacza piany "skrubera"</t>
  </si>
  <si>
    <t>WO 05.01
 7.5.2</t>
  </si>
  <si>
    <t xml:space="preserve">Montaż bezpiecznika cieczowego </t>
  </si>
  <si>
    <t>WO 05.01
 7.5.3</t>
  </si>
  <si>
    <t>Montaż armatury DN 150</t>
  </si>
  <si>
    <t>WO 05.01
 7.5.4</t>
  </si>
  <si>
    <t>Montaż armatury DN 15</t>
  </si>
  <si>
    <t>WO 05.01
 7.5.5</t>
  </si>
  <si>
    <t>Montaż rurociągów ze stali kwasoodpornej Dz 154x2,0</t>
  </si>
  <si>
    <t>WO 05.01
 7.5.6</t>
  </si>
  <si>
    <t>Montaż rurociągów ze stali kwasoodpornej Dz 21,3x2,6</t>
  </si>
  <si>
    <t>Wykonanie instalacji wody technologicznej na potrzeby komory ZKF i dojścia technicznego do ZKF</t>
  </si>
  <si>
    <t>Wykonanie instalacji c.o.</t>
  </si>
  <si>
    <t>Montaż opraw oświetleniowych zewnętrznych.</t>
  </si>
  <si>
    <t>Montaż opraw oświetleniowych wnętrzowych w Dojściu Technicznym do ZKF.</t>
  </si>
  <si>
    <t>Montaż opraw oświetleniowych zewnętrznych przed Dojściem Technicznym do ZKF.</t>
  </si>
  <si>
    <t xml:space="preserve">Ułożenie  instalacji oświetlenia z przewodów kabelkowych YDY 3x1,5 mm2 </t>
  </si>
  <si>
    <t>Montaż radarowego czujnika pomiarowego poziomu w zamkniętej komorze fermentacji</t>
  </si>
  <si>
    <t>Montaż hydrostatycznego czujnika pomiarowego poziomu w zamkniętej komorze fermentacji</t>
  </si>
  <si>
    <t xml:space="preserve">Montaż czujnika pomiarowego ciśnienia w kopule ujęcia biogazu </t>
  </si>
  <si>
    <t xml:space="preserve">Montaż przetworników temperatury </t>
  </si>
  <si>
    <t>WO 05.02
 8.3.1</t>
  </si>
  <si>
    <t>Montaż agregatu kogeneracyjnego</t>
  </si>
  <si>
    <t>WO 05.01
 8.4.1</t>
  </si>
  <si>
    <t>Montaż armatury odcinającej DN 150</t>
  </si>
  <si>
    <t>WO 05.01
 8.4.2</t>
  </si>
  <si>
    <t>WO 05.01
 8.4.3</t>
  </si>
  <si>
    <t>Montaż rurociagów ze stali kwasoodpornej Dz 154x2,0</t>
  </si>
  <si>
    <t>WO 05.01
 8.4.4</t>
  </si>
  <si>
    <t>Montaż rurociagów ze stali kwasoodpornej Dz 89,9x2,0</t>
  </si>
  <si>
    <t>WO 05.01
 9.4.1</t>
  </si>
  <si>
    <t>Montaż zastawki kanałowej</t>
  </si>
  <si>
    <t>WO 05.01
 9.4.2</t>
  </si>
  <si>
    <t>Montaż krat</t>
  </si>
  <si>
    <t>WO 05.01
 9.4.3</t>
  </si>
  <si>
    <t>Montaż przenośników do transportu skratek</t>
  </si>
  <si>
    <t>WO 05.01
 9.4.4</t>
  </si>
  <si>
    <t>Montaż pomp zatapialnych</t>
  </si>
  <si>
    <t>Montaż instalacji wywiewnej</t>
  </si>
  <si>
    <t>Montaż wyłączników remontowych pomp o mocy 60KW</t>
  </si>
  <si>
    <t>Montaż korytek kablowych krytych z PCV 20 x 10</t>
  </si>
  <si>
    <t>Montaż korytek kablowych krytych ze stali nierdzewnej 200 x 60</t>
  </si>
  <si>
    <t>WO 07.04
 9.8.1</t>
  </si>
  <si>
    <t>Montaż szafy automatyki SA-02.3 z wyposażeniem</t>
  </si>
  <si>
    <t>WO 08.02
 9.8.2</t>
  </si>
  <si>
    <t>Montaż miernika poziomu w kanale dopływowym przed kratą rzadką w pompowni</t>
  </si>
  <si>
    <t>WO 08.02
 9.8.3</t>
  </si>
  <si>
    <t xml:space="preserve">Montaż miernika poziomu w komorze czerpnej pompowni </t>
  </si>
  <si>
    <t>WO 07.02
 9.8.4</t>
  </si>
  <si>
    <t>WO 08.02
 9.8.5</t>
  </si>
  <si>
    <t>WO 08.02
 9.8.6</t>
  </si>
  <si>
    <t>Montaż instalacji sygnałowej Profibus DP</t>
  </si>
  <si>
    <t>WO 05.01
 10.4.1</t>
  </si>
  <si>
    <t>Montaż przenośnika poziomego</t>
  </si>
  <si>
    <t>WO 05.01
 10.4.2</t>
  </si>
  <si>
    <t>Zestaw dozujący do podchlorynu sodu</t>
  </si>
  <si>
    <t>Montaż instalacji wywiewnej W1</t>
  </si>
  <si>
    <t>Montaż instalacji wywiewnej W2</t>
  </si>
  <si>
    <t>Wykonanie i montaż rozdzielnicy RZ5</t>
  </si>
  <si>
    <t>Montaż korytek kablowych krytych z PCV 40 x 40</t>
  </si>
  <si>
    <t xml:space="preserve">Ułożenie  instalacji zasilania szafek sterowniczych  przewodami kabelkowymi YDYżo  5x2,5mm2. </t>
  </si>
  <si>
    <t>WO 05.01
 11.3.1</t>
  </si>
  <si>
    <t>Montaż pompy zatapialnej do piasku</t>
  </si>
  <si>
    <t>WO 05.01
 11.3.2</t>
  </si>
  <si>
    <t>Montaż zastawek kanałowych z napędem elektrycznym</t>
  </si>
  <si>
    <t>WO 05.01
 11.3.3</t>
  </si>
  <si>
    <t>Montaż zastawek kanałowych z napędem ręcznym</t>
  </si>
  <si>
    <t xml:space="preserve"> Montaż rozdzielnicy zasilającej RZ7  na piaskowniku</t>
  </si>
  <si>
    <t>Montaż korytek kablowych krytych ze stali nierdzewnej 100 x 50</t>
  </si>
  <si>
    <t xml:space="preserve">Ułożenie  instalacji elektrycznej kablem YKYżo 4x1,5 </t>
  </si>
  <si>
    <t xml:space="preserve">Ułożenie  instalacji zasilania szafek sterowniczych  kablami YKYżo  5x2,5mm2. </t>
  </si>
  <si>
    <t xml:space="preserve"> Wymiana kabla   YKYżo  5x4mm2. </t>
  </si>
  <si>
    <t xml:space="preserve">Wymiana kabla   OP  5x4mm2. </t>
  </si>
  <si>
    <t>Montaż szafy automatyki SA-02.2 z wyposażeniem</t>
  </si>
  <si>
    <t>Ułożenie instalacji sygnalizacji i sterowania napędami zastawek</t>
  </si>
  <si>
    <t>Ułożenie instalacji sygnalizacji przewodami LiYCY 2 x0,75</t>
  </si>
  <si>
    <t>WO 05.01
 13.4.1</t>
  </si>
  <si>
    <t>Montaż zgarniacza dennego</t>
  </si>
  <si>
    <t>WO 05.01
 13.4.2</t>
  </si>
  <si>
    <t>Montaż zgarniacza powierzchniowego</t>
  </si>
  <si>
    <t>WO 05.01
 13.4.3</t>
  </si>
  <si>
    <t>Montaż półki rynnowej</t>
  </si>
  <si>
    <t>WO 05.01
 13.4.4</t>
  </si>
  <si>
    <t>Montaż armatury pomiarowej DN 200</t>
  </si>
  <si>
    <t>WO 05.01
 13.4.5</t>
  </si>
  <si>
    <t>Montaż armatury DN 200 z napedem elektrycznym</t>
  </si>
  <si>
    <t>WO 05.01
 13.4.6</t>
  </si>
  <si>
    <t>Montaż armatury DN 200 z napedem ręcznym</t>
  </si>
  <si>
    <t>WO 05.01
 13.4.7</t>
  </si>
  <si>
    <t>Montaż koryt odpływowych</t>
  </si>
  <si>
    <t>WO 05.01
 13.4.8</t>
  </si>
  <si>
    <t>Montaż koryt dopływowych</t>
  </si>
  <si>
    <t>WO 05.01
 13.4.9</t>
  </si>
  <si>
    <t>Motaż zastawek kanałowych</t>
  </si>
  <si>
    <t>WO 05.01
 13.4.10</t>
  </si>
  <si>
    <t>Moraż rurociagów ze stali kwasoodpornej Dz 219,1x3,0</t>
  </si>
  <si>
    <t>WO 05.01
14.3.1</t>
  </si>
  <si>
    <t>Montaż mieszadeł zatapialnych</t>
  </si>
  <si>
    <t>WO 05.01
14.3.2</t>
  </si>
  <si>
    <t>Montaż koryta przelewowego z przelewami gładkimi</t>
  </si>
  <si>
    <t>WO 05.01
14.3.3</t>
  </si>
  <si>
    <t>Montaż zastawki kanałowej naściennej DN 300 z napędem ręcznym</t>
  </si>
  <si>
    <t>WO 05.01
14.3.4</t>
  </si>
  <si>
    <t>Motaż zastawki kanałowej naściennej DN 400 z napędem ręcznym</t>
  </si>
  <si>
    <t>WO 05.01
14.3.5</t>
  </si>
  <si>
    <t>Montaż rurociągów ze stali kwasoodpornej Dz 406,4x3,0</t>
  </si>
  <si>
    <t>WO 05.01
14.3.6</t>
  </si>
  <si>
    <t>Montaż rurociągów ze stali kwasoodpornej Dz 323,9x3,0</t>
  </si>
  <si>
    <t>WO 05.01
14.3.7</t>
  </si>
  <si>
    <t>Montaż rurociągów z PE Dz 500x28,3</t>
  </si>
  <si>
    <t>WO 05.01
14.3.8</t>
  </si>
  <si>
    <t>Montaż rurociągów z PE Dz 400x22,7</t>
  </si>
  <si>
    <t>WO 05.01
14.3.9</t>
  </si>
  <si>
    <t>Montaż rurociągów z PE Dz 300x17,9</t>
  </si>
  <si>
    <t>Wykonanie i montaż rozdzielnicy SA-02.1/RZ6</t>
  </si>
  <si>
    <t xml:space="preserve">Montaż korytek kablowych ze stali nierdzewnej 100x60 . </t>
  </si>
  <si>
    <t xml:space="preserve">Ułożenie  instalacji zasilania mieszadeł  kablami YKYżo  4x1,5mm2. </t>
  </si>
  <si>
    <t xml:space="preserve">Ułożenie  instalacji kablami YKY  4x1mm2. </t>
  </si>
  <si>
    <t>Montaż i uruchomienie układów pomiarowych</t>
  </si>
  <si>
    <t xml:space="preserve">Montaż korytek kablowych ze stali nierdzewnej 50x60 . </t>
  </si>
  <si>
    <t>WO 05.01
15.3.1</t>
  </si>
  <si>
    <t xml:space="preserve">Montaż armatury pomiarowej DN 600 </t>
  </si>
  <si>
    <t>WO 05.01
15.3.2</t>
  </si>
  <si>
    <t>Montaż armatury odcinającej DN 600 z napędem elektrycznym</t>
  </si>
  <si>
    <t>WO 05.01
15.3.3</t>
  </si>
  <si>
    <t>Montaż armatury odcinającej DN 600 z napędem ręcznym</t>
  </si>
  <si>
    <t>WO 05.01
15.3.4</t>
  </si>
  <si>
    <t>Montaż rurociagów ze stali kwasoodpornej Dz 609,6x5,0</t>
  </si>
  <si>
    <t>WO 05.01
15.3.5</t>
  </si>
  <si>
    <t>Montaż rurociagów ze stali kwasoodpornej Dz 406,4x3,0</t>
  </si>
  <si>
    <t>WO 05.01
15.3.6</t>
  </si>
  <si>
    <t>WO 05.01
16.4.1</t>
  </si>
  <si>
    <t xml:space="preserve">Montaż zastawki kanałowej </t>
  </si>
  <si>
    <t>WO 05.01
16.4.2</t>
  </si>
  <si>
    <t>Montaż armatury odcinającej DN 300 z napędem ręcznym</t>
  </si>
  <si>
    <t>WO 05.01
17.3.1</t>
  </si>
  <si>
    <t>Montaż armatury pomiarowej DN 300</t>
  </si>
  <si>
    <t>WO 05.01
17.3.2</t>
  </si>
  <si>
    <t>WO 05.01
18.4.1</t>
  </si>
  <si>
    <t>WO 05.01
18.4.2</t>
  </si>
  <si>
    <t>Montaż armatury odcinającej DN 300</t>
  </si>
  <si>
    <t>WO 05.01
18.4.3</t>
  </si>
  <si>
    <t>Montaż armatury odcinającej DN 125</t>
  </si>
  <si>
    <t>WO 05.01
18.4.4</t>
  </si>
  <si>
    <t>Montaż rury ze stali kwasoodpornej Dz 508x3,0</t>
  </si>
  <si>
    <t>WO 05.01
18.4.5</t>
  </si>
  <si>
    <t>Montaż rury ze stali kwasoodpornej Dz 323,9x3,0</t>
  </si>
  <si>
    <t>WO 05.01
18.4.6</t>
  </si>
  <si>
    <t>Montaż rury ze stali kwasoodpornej Dz 273x3,0</t>
  </si>
  <si>
    <t>WO 05.01
18.4.7</t>
  </si>
  <si>
    <t>Montaż rury ze stali kwasoodpornej Dz 139,7x3,0</t>
  </si>
  <si>
    <t>Wykonanie i montaż rozdzielnicy R1</t>
  </si>
  <si>
    <t>Montaż szafy automatyki SA-04.4 z wyposażeniem</t>
  </si>
  <si>
    <t>WO 05.01
19.4.1</t>
  </si>
  <si>
    <t>Montaż rusztu napowietrzającego</t>
  </si>
  <si>
    <t>WO 05.01
19.4.2</t>
  </si>
  <si>
    <t>Montaż pomp recyrkulacyjnych</t>
  </si>
  <si>
    <t>WO 05.01
19.4.3</t>
  </si>
  <si>
    <t>Montaż mieszadła zanurzalnego o mocy 3,5 kW</t>
  </si>
  <si>
    <t>WO 05.01
19.4.4</t>
  </si>
  <si>
    <t>Montaż mieszadła zanurzalnego o mocy 1,5 kW</t>
  </si>
  <si>
    <t>WO 05.01
19.4.5</t>
  </si>
  <si>
    <t>Montaż mieszadła zanurzalnego o mocy 0,75 kW</t>
  </si>
  <si>
    <t>WO 05.01
19.4.6</t>
  </si>
  <si>
    <t>WO 05.01
19.4.7</t>
  </si>
  <si>
    <t>Montaż armatury odcinającej DN 400 o napędzie ręcznym</t>
  </si>
  <si>
    <t>WO 05.01
19.4.8</t>
  </si>
  <si>
    <t>Montaż armatury odcinającej DN 300 o napędzie elektrycznym</t>
  </si>
  <si>
    <t>WO 05.01
19.4.9</t>
  </si>
  <si>
    <t>WO 05.01
19.4.10</t>
  </si>
  <si>
    <t>Montaż rury ze stali kwasoodpornej Dz 406,4x3,0</t>
  </si>
  <si>
    <t>WO 05.01
19.4.11</t>
  </si>
  <si>
    <t>Montaż rury ze stali kwasoodpornej Dz 812,8x5,0</t>
  </si>
  <si>
    <t>WO 05.01
19.4.12</t>
  </si>
  <si>
    <t>Montaż rury ze stali kwasoodpornej Dz 711,2x5,0</t>
  </si>
  <si>
    <t>WO 05.01
19.4.13</t>
  </si>
  <si>
    <t>Montaż rury ze stali kwasoodpornej Dz 508x4,0</t>
  </si>
  <si>
    <t>WO 05.01
19.4.14</t>
  </si>
  <si>
    <t>WO 05.01
19.4.15</t>
  </si>
  <si>
    <t>Montaż rury ze stali kwasoodpornej Dz 219,1x3,0</t>
  </si>
  <si>
    <t>WO 05.01
19.4.16</t>
  </si>
  <si>
    <t>Montaż rury ze stali kwasoodpornej Dz 168,3x3,0</t>
  </si>
  <si>
    <t>Wykonanie i montaż rozdzielnic  elektrycznych dla  reaktorów biologicznych</t>
  </si>
  <si>
    <t xml:space="preserve">Montaż korytek kablowych ze stali nierdzewnej 100x60  </t>
  </si>
  <si>
    <t xml:space="preserve">Montaż korytek kablowych ze stali nierdzewnej 50x60  </t>
  </si>
  <si>
    <t xml:space="preserve">Ułożenie  instalacji zasilania mieszadeł  kablami YKYżo  4x2,5mm2. </t>
  </si>
  <si>
    <t>Montaż szaf automatyki  z wyposażeniem dla bloku biologicznego</t>
  </si>
  <si>
    <t xml:space="preserve">Ułożenie  instalacji zasilania przetworników pomiarowych przewodami LIYY 3x1,5. </t>
  </si>
  <si>
    <t>WO 05.01
20.3.1</t>
  </si>
  <si>
    <t>Montaż dmuchaw</t>
  </si>
  <si>
    <t>WO 05.01
20.3.2</t>
  </si>
  <si>
    <t>WO 05.01
20.3.3</t>
  </si>
  <si>
    <t>Montaż rury ze stali kwasoodpornej Dz 609,6x3,0</t>
  </si>
  <si>
    <t>WO 05.01
20.3.4</t>
  </si>
  <si>
    <t>WO 05.01
20.3.5</t>
  </si>
  <si>
    <t>Modernizacja rozdzielni NN SO-1.</t>
  </si>
  <si>
    <t xml:space="preserve">Ułożenie  instalacji zasilania dmuchaw kablami YKYżo  4 x 95mm2. </t>
  </si>
  <si>
    <t xml:space="preserve">Ułożenie  instalacji zasilania szafek sterowniczych dmuchaw przewodami YDYżo  5 x 4mm2. </t>
  </si>
  <si>
    <t xml:space="preserve">Ułożenie  instalacji sterowania dmuchaw kablamii YKY  10 x 1mm2. </t>
  </si>
  <si>
    <t xml:space="preserve">Ułożenie  instalacji zasilania  głównej szafki sterowniczej  dmuchaw  przewodem YDYżo  5 x 2,5mm2. </t>
  </si>
  <si>
    <t>WO 05.01
21.4.1</t>
  </si>
  <si>
    <t>Montaż zgarniacza ssawkowego</t>
  </si>
  <si>
    <t>WO 05.01
21.4.2</t>
  </si>
  <si>
    <t>WO 05.01
21.4.3</t>
  </si>
  <si>
    <t xml:space="preserve">Montaż instalacji do usuwania części pływających </t>
  </si>
  <si>
    <t>Montaż urządzenia do czyszczenia koryt i bieżni</t>
  </si>
  <si>
    <t xml:space="preserve"> Montaż kaset  sterowniczych zgarniaczy na osadnikach wtórnych</t>
  </si>
  <si>
    <t>Montaż czujników zerwania lewara hydraulicznego na osadnikach wtórnych</t>
  </si>
  <si>
    <t>WO 05.01
22.1.1</t>
  </si>
  <si>
    <t>Montaż pompy dozowania PIX-u</t>
  </si>
  <si>
    <t>WO 07.04
 22.2.1.</t>
  </si>
  <si>
    <t>Wykonanie i montaż rozdzielnicy RZ40</t>
  </si>
  <si>
    <t>WO 07.02
 22.2.1.</t>
  </si>
  <si>
    <t xml:space="preserve">Ułożenie  instalacji zasilania pomp PIX’u kablami 2YSLEY-J 4x1,5 mm2. </t>
  </si>
  <si>
    <t>WO 08.02
 22.3.1.</t>
  </si>
  <si>
    <t xml:space="preserve">Montaż radarowego miernika poziomu wypełnienia zbiornika PIX’u </t>
  </si>
  <si>
    <t>WO 05.01
23.2.1</t>
  </si>
  <si>
    <t>Montaż agregatów pompowych</t>
  </si>
  <si>
    <t>WO 05.01
23.2.2</t>
  </si>
  <si>
    <t>Montaż armatury odcinającej DN 125 o napędzie elektrycznym</t>
  </si>
  <si>
    <t>WO 05.01
23.2.3</t>
  </si>
  <si>
    <t>Montaż armatury odcinającej DN 125 o napędzie ręcznym</t>
  </si>
  <si>
    <t>WO 05.01
23.2.4</t>
  </si>
  <si>
    <t>WO 05.01
23.2.5</t>
  </si>
  <si>
    <t>Modernizacja rozdzielnicy R9.</t>
  </si>
  <si>
    <t>Ułożenie  instalacji zasilania napędów przewodami YDY o łącznym przekroju żył do 10 mm2.</t>
  </si>
  <si>
    <t xml:space="preserve">Montaż szafy automatyki SA-02 z wyposażeniem </t>
  </si>
  <si>
    <t>Montaż  radarowego miernika poziomu w komorze czerpnej przed pompownią osadu.</t>
  </si>
  <si>
    <t>Ułożenie instalacji zasilania  aparatury pomiarowej przewodami LIYY 3x1,5</t>
  </si>
  <si>
    <t>Montaż mieszadła prętowego</t>
  </si>
  <si>
    <t>Montaż przykrycia zagęszczacza z tworzyw sztucznych</t>
  </si>
  <si>
    <t>Montaż rurociagów ze stali kwasoodpornej Dz 219,1x3,</t>
  </si>
  <si>
    <t>Montaż kaset  sterowniczych dla mieszadeł prętowych na zagęszczaczach wstępnych</t>
  </si>
  <si>
    <t>Montaż przekrycia zagęszczacza z tworzyw sztucznych</t>
  </si>
  <si>
    <t>Montaż armatury odcinającej DN 100 z napędem ręcznym</t>
  </si>
  <si>
    <t>Montaż rury ze stali kwasoodpornej Dz 114,3x3,0</t>
  </si>
  <si>
    <t>Montaż kaset  sterowniczych dla mieszadeł prętowych na zagęszczaczach wtórnych</t>
  </si>
  <si>
    <t>WO 05.01
26.4.1</t>
  </si>
  <si>
    <t>Montaż nowej prasy do odwadniania osadów</t>
  </si>
  <si>
    <t>WO 05.01
26.4.2</t>
  </si>
  <si>
    <t xml:space="preserve">Montaż sprężarki powietrza </t>
  </si>
  <si>
    <t>WO 05.01
26.4.3</t>
  </si>
  <si>
    <t>Przedudowa istniejącej stacji przygotowania roztworu polielektrolitu</t>
  </si>
  <si>
    <t>WO 05.01
26.4.4</t>
  </si>
  <si>
    <t>WO 05.01
26.4.5</t>
  </si>
  <si>
    <t>Montaż armatury pomiarowej DN 40</t>
  </si>
  <si>
    <t>WO 05.01
26.4.6</t>
  </si>
  <si>
    <t>Montaż armatury pomiarowej DN 100</t>
  </si>
  <si>
    <t>WO 05.01
26.4.7</t>
  </si>
  <si>
    <t>WO 05.01
26.4.8</t>
  </si>
  <si>
    <t>Motaż rurociągu ze stali kwasoodpornej Dz 219,1x3,0</t>
  </si>
  <si>
    <t>WO 05.01
26.4.9</t>
  </si>
  <si>
    <t>Motaż rurociągu ze stali kwasoodpornej Dz 114,3x3,0</t>
  </si>
  <si>
    <t>WO 05.01
26.4.10</t>
  </si>
  <si>
    <t xml:space="preserve">Montaż instalacji do mieszania i transportu osadu </t>
  </si>
  <si>
    <t>Wykonanie instalacji kanalizacji</t>
  </si>
  <si>
    <t>Montaż intalacji wywiewnej</t>
  </si>
  <si>
    <t>Montaż szaf y automatyki  SA-03.2</t>
  </si>
  <si>
    <t>BUDYNEK DYSPOZYTORNI</t>
  </si>
  <si>
    <t>BUDYNEK STACJI NN SO2</t>
  </si>
  <si>
    <t>BUDYNEK STACJI  TRANSFORMATOROWEJ SG</t>
  </si>
  <si>
    <t>KOMORA POMIAROWA NR 1</t>
  </si>
  <si>
    <t>KOMORA POMIAROWA NR 2</t>
  </si>
  <si>
    <t>KOTŁOWNIA</t>
  </si>
  <si>
    <t>ODSIARCZALNIA</t>
  </si>
  <si>
    <t>KORYTO POMIAROWE OB. NR 7</t>
  </si>
  <si>
    <t>Montaż i uruchomienie kompletnego systemu wizualizacji i sterowania</t>
  </si>
  <si>
    <t xml:space="preserve">Montaż szafy automatyki SA-04 z wyposażeniem </t>
  </si>
  <si>
    <t>Montaż rozdzielnicy RP</t>
  </si>
  <si>
    <t>Ułożenie instalacji kablowej YKY żo 4x120 w istniejących kanałach kablowych</t>
  </si>
  <si>
    <t>Ułożenie instalacji kablowej YKY żo 4x35 w istniejących kanałach kablowych</t>
  </si>
  <si>
    <t xml:space="preserve"> Wyposażenie pól montażowych rozdzielni RGNN SO-2</t>
  </si>
  <si>
    <t>Ułożenie instalacji sygnałowej przewodami LiYCY 4x0,75 w istniejących  kanałach kablowych</t>
  </si>
  <si>
    <t xml:space="preserve">Ułożenie instalacji sygnałowej w istniejących kanałach kablowych przewodami LIYY o łacznym przekroju żył do 12mm2 </t>
  </si>
  <si>
    <t xml:space="preserve">Montaż szafy automatyki SA-01 z wyposażeniem </t>
  </si>
  <si>
    <t>Oprogramowanie sterownika i zainstalowanie oprogramowania wizualizacyjnego dla potrzeb lokalnego systemu wizualizacji Grupy 1</t>
  </si>
  <si>
    <t>Montaz miernika poziomu w komorze czerpnej pompowni przewałowej wód deszczowych</t>
  </si>
  <si>
    <t>Modernizacja układu rozliczeniowego energii elektrycznej</t>
  </si>
  <si>
    <t>Montaż armatury pomiarowej DN 500</t>
  </si>
  <si>
    <t>Montaż szafki aparatowej SP1</t>
  </si>
  <si>
    <t>Montaż rurociagów ze stali kwasoodpornej Dz 104x2,0</t>
  </si>
  <si>
    <t>Montaż radarowego czujnika pomiarowego poziomu w  zbiorniku oleju opałowego</t>
  </si>
  <si>
    <t>Montaż odsiarczalników biogazu</t>
  </si>
  <si>
    <t>Montaż dmuchawy biogazu</t>
  </si>
  <si>
    <t>Montaż armatury odcinającej DN 80</t>
  </si>
  <si>
    <t>Montaż armatury odcinającej DN 15</t>
  </si>
  <si>
    <t>Montaż armatury pomiarowej DN 80</t>
  </si>
  <si>
    <t>Montaż rurociągów ze stali kwasoodpornej Dz 154x2</t>
  </si>
  <si>
    <t>Montaż przepływomierza do pomiaru łącznej produkcji biogazu.</t>
  </si>
  <si>
    <t xml:space="preserve">Montaż czujnika pomiarowego ciśnienia </t>
  </si>
  <si>
    <t>Montaż przetworników temperatury</t>
  </si>
  <si>
    <t>Montaż układu pomiarowego parametrów ścieków oczyszczonych</t>
  </si>
  <si>
    <t>Montaż układu pomiaru przepływu  w zwężce pomiarowej</t>
  </si>
  <si>
    <t>Montaż rurociągów z PE DN 160</t>
  </si>
  <si>
    <t>Montaż rury osłonowej stalowej DN 250</t>
  </si>
  <si>
    <t>Montaż rur odwadniających z PVC DN 110</t>
  </si>
  <si>
    <t>Montaż studni odwadniających</t>
  </si>
  <si>
    <t>Montaż armatury DN 500 z napędem elektrycznym</t>
  </si>
  <si>
    <t>Montaż rurociagów z PE Dz 225</t>
  </si>
  <si>
    <t>Montaż rurociagów z PE Dz 160</t>
  </si>
  <si>
    <t>Montaż rurociagów z PE Dz 139</t>
  </si>
  <si>
    <t>Montaż rurociagów z PE Dz 110</t>
  </si>
  <si>
    <t>Montaż rurociagów z PE DN 20</t>
  </si>
  <si>
    <t>Montaż rurociagów z PE Dz 90</t>
  </si>
  <si>
    <t>Montaż rurociagów ze stali kwasoodpornej DN 800</t>
  </si>
  <si>
    <t>Montaż rurociagów ze stali kwasoodpornej Dz 508x4,0</t>
  </si>
  <si>
    <t>Montaż biofiltra nr 1</t>
  </si>
  <si>
    <t>Montaż biofiltra nr 2 i 3</t>
  </si>
  <si>
    <t>Montaż filtra węglowego nr 1</t>
  </si>
  <si>
    <t>Montaż filtra węglowego nr 2</t>
  </si>
  <si>
    <t>Montaż przewodów prostokątnych ze stali kwasoodpornej 400x500</t>
  </si>
  <si>
    <t>Montaż przewodów prostokątnych ze stali kwasoodpornej 350x350</t>
  </si>
  <si>
    <t>Montaż przewodów prostokątnych ze stali kwasoodpornej 500x400</t>
  </si>
  <si>
    <t>Montaż rurociągów ze stali kwasoodpornej Dz 630</t>
  </si>
  <si>
    <t>Montaż rurociągów ze stali kwasoodpornej Dz 500</t>
  </si>
  <si>
    <t>Montaż rurociągów ze stali kwasoodpornej Dz 400</t>
  </si>
  <si>
    <t>Montaż rurociągów ze stali kwasoodpornej Dz 250</t>
  </si>
  <si>
    <t>Montaż rurociągów ze stali kwasoodpornej Dz 160</t>
  </si>
  <si>
    <t>Montaż rurociągów ze stali kwasoodpornej Dz 150</t>
  </si>
  <si>
    <t>Montaż rurociągów ze stali ocynkowanej Dz 160</t>
  </si>
  <si>
    <t>Montaż rurociągów ze stali ocynkowanej Dz 150</t>
  </si>
  <si>
    <t>Montaż rurociągów ze stali ocynkowanej Dz 100</t>
  </si>
  <si>
    <t>Montaż armatury odcinającej ze stali kwasoodpornej Dz 500</t>
  </si>
  <si>
    <t>Montaż armatury odcinającej ze stali kwasoodpornej Dz 250</t>
  </si>
  <si>
    <t>Montaż armatury odcinającej ze stali kwasoodpornej Dz 150</t>
  </si>
  <si>
    <t>Montaż armatury odcinającej ze stali ocynkowanejj Dz 160</t>
  </si>
  <si>
    <t>Montaż armatury odcinającej ze stali ocynkowanejj Dz 100</t>
  </si>
  <si>
    <t>Montaż rurociagów z PE DN 100</t>
  </si>
  <si>
    <t>Montaż rurociagów z PE DN 80</t>
  </si>
  <si>
    <t>Montaż rurociagów z PE DN 50</t>
  </si>
  <si>
    <t>Montaż rurociagów z PE DN 32</t>
  </si>
  <si>
    <t>Montaż armatury odcinajacej DN 80</t>
  </si>
  <si>
    <t>Montaż armatury odcinajacej DN 50</t>
  </si>
  <si>
    <t>Montaż rurociagów z PVC-U Dz 315</t>
  </si>
  <si>
    <t>Montaż rurociagów z PVC-U Dz 200</t>
  </si>
  <si>
    <t>Montaż rurociagów z PVC-U Dz 160</t>
  </si>
  <si>
    <t>Montaż rurociagów z PE Dz 315</t>
  </si>
  <si>
    <t>Montaż rurociagów z PE Dz 250</t>
  </si>
  <si>
    <t>Montaż rurociagów z PE Dz 200</t>
  </si>
  <si>
    <t>Montaż studni betonowych DN 1000</t>
  </si>
  <si>
    <t>Montaż rurociagów z PE Dz 140</t>
  </si>
  <si>
    <t>Montaż rurociagów z PE Dz 125</t>
  </si>
  <si>
    <t>Montaż rurociagów z PE Dz 76</t>
  </si>
  <si>
    <t>Montaż rurociagów z PE Dz 63</t>
  </si>
  <si>
    <t>Montaż rurociagów z PE Dz 32</t>
  </si>
  <si>
    <t>Montaż armatury odcinajacej DN 65</t>
  </si>
  <si>
    <t>Montaż armatury odcinajacej DN 25</t>
  </si>
  <si>
    <t>Montaż zestawu hydroforowego</t>
  </si>
  <si>
    <t>Montaż rurociagów preizolowanych DN 125</t>
  </si>
  <si>
    <t>Montaż rurociagów preizolowanych DN 100</t>
  </si>
  <si>
    <t>Montaż rurociagów preizolowanych DN 50</t>
  </si>
  <si>
    <t>Montaż rurociagów preizolowanych DN 40</t>
  </si>
  <si>
    <t>Montaż rurociagów preizolowanych DN 32</t>
  </si>
  <si>
    <t>Montaż studzienek do obsługi</t>
  </si>
  <si>
    <t>Montaż skrzynek hydrantowych</t>
  </si>
  <si>
    <t>Międzyobiektowe sieci  elektryczne i AKPiA [107]</t>
  </si>
  <si>
    <t>Układanie sieci kanalizacji teletechnicznej</t>
  </si>
  <si>
    <t>Układanie kabli optycznych  A T- VYY  2G 62,5/125  w kanalizacji kablowej</t>
  </si>
  <si>
    <t>Ułożenie zewnętrznej instalacji sygnałowej Profibus PA</t>
  </si>
  <si>
    <t>Ułożenie zewnętrznej instalacji sygnałowej Profibus  DP</t>
  </si>
  <si>
    <t>Ułożenie w rowie kablowym kabli niskiego napięcia YKSLY żo 3 x 1 mm2.</t>
  </si>
  <si>
    <t>Ułożenie w rowie kablowym kabli niskiego napięcia o łącznym przekroju  żył do 7,5  mm2.</t>
  </si>
  <si>
    <t>Ułożenie w rowie kablowym kabli niskiego napięcia o łącznym przekroju  żył do 12,5  mm2.</t>
  </si>
  <si>
    <t>Ułożenie w rowie kablowym kabli niskiego napięcia o łącznym przekroju  żył do 20  mm2.</t>
  </si>
  <si>
    <t>Ułożenie w rowie kablowym kabli niskiego napięcia YKYżo 4 x 6 mm2.</t>
  </si>
  <si>
    <t>Ułożenie w rowie kablowym kabli niskiego napięcia o łącznym przekroju  żył do 30  mm2.</t>
  </si>
  <si>
    <t>Ułożenie w rowie kablowym kabli niskiego napięcia YKSY  24 x 1,5 mm2.</t>
  </si>
  <si>
    <t>Ułożenie w rowie kablowym kabli niskiego napięcia o łącznym przekroju  żył do 50  mm2.</t>
  </si>
  <si>
    <t>Ułożenie w rowie kablowym kabli niskiego napięcia YKYżo 4 x 16 mm2.</t>
  </si>
  <si>
    <t>Ułożenie w rowie kablowym kabli niskiego napięcia YKYżo 4 x 25 mm2.</t>
  </si>
  <si>
    <t>Ułożenie w rowie kablowym kabli niskiego napięcia YKYżo 5 x 25 mm2.</t>
  </si>
  <si>
    <t>Ułożenie w rowie kablowym kabli niskiego napięcia YKYżo 4 x 35 mm2.</t>
  </si>
  <si>
    <t>Ułożenie w rowie kablowym kabli niskiego napięcia YKYżo 4 x 50 mm2.</t>
  </si>
  <si>
    <t>Ułożenie w rowie kablowym kabli niskiego napięcia UV-2YSLCYL-J 4 x 50.</t>
  </si>
  <si>
    <t>(C) ROZRUCH, PRÓBA EKSPLOATACYJNA</t>
  </si>
  <si>
    <t>ROZRUCH, PRÓBA EKSPLOATACYJNA, SZKOLENIA</t>
  </si>
  <si>
    <t>m3</t>
  </si>
  <si>
    <t>Wykonanie nasypu budowlanego</t>
  </si>
  <si>
    <t>WO 03.00   1.1.1.</t>
  </si>
  <si>
    <t>WO 03.00    1.1.2.</t>
  </si>
  <si>
    <t>WO 03.00    1.1.3.</t>
  </si>
  <si>
    <t>m2</t>
  </si>
  <si>
    <t>WO 03.00   1.2.1.</t>
  </si>
  <si>
    <t>WO 03.00   1.2.2.</t>
  </si>
  <si>
    <t>WO 03.00   1.2.3.</t>
  </si>
  <si>
    <t>WO 03.00   1.3.1.</t>
  </si>
  <si>
    <t>WO 03.00   1.3.2.</t>
  </si>
  <si>
    <t>WO 03.00   1.4.1.</t>
  </si>
  <si>
    <t>WO 03.00   1.4.2.</t>
  </si>
  <si>
    <t>WO 03.00    1.5.1.</t>
  </si>
  <si>
    <t>WO 03.00    1.5.2.</t>
  </si>
  <si>
    <t>WO 03.00    1.5.3.</t>
  </si>
  <si>
    <t>WO 03.00    1.6.1.</t>
  </si>
  <si>
    <t>WO 03.00    1.6.2.</t>
  </si>
  <si>
    <t>WO 03.00    1.7.1.</t>
  </si>
  <si>
    <t>WO 03.00    1.7.2.</t>
  </si>
  <si>
    <t>WO 03.00    1.8.1.</t>
  </si>
  <si>
    <t>WO 03.00    1.8.2.</t>
  </si>
  <si>
    <t>WO 03.00    1.9.1.</t>
  </si>
  <si>
    <t>WO 03.00    1.9.2.</t>
  </si>
  <si>
    <t>WO 03.00    1.9.3.</t>
  </si>
  <si>
    <t>WO 03.00    1.10.1.</t>
  </si>
  <si>
    <t>WO 03.00    1.10.2.</t>
  </si>
  <si>
    <t>WO 03.00    1.11.1.</t>
  </si>
  <si>
    <t>WO 03.00    1.11.2.</t>
  </si>
  <si>
    <t>WO 03.00    1.11.3.</t>
  </si>
  <si>
    <t>WO 03.00    1.12.1.</t>
  </si>
  <si>
    <t>WO 03.00    1.12.2.</t>
  </si>
  <si>
    <t>WO 03.00    1.13.1.</t>
  </si>
  <si>
    <t>WO 03.00    1.13.2.</t>
  </si>
  <si>
    <t>WO 03.00    1.14.1.</t>
  </si>
  <si>
    <t>WO 03.00    1.14.2.</t>
  </si>
  <si>
    <t>WO 03.00    1.15.1.</t>
  </si>
  <si>
    <t>WO 03.00    1.15.2.</t>
  </si>
  <si>
    <t>WO 03.00    1.16.1.</t>
  </si>
  <si>
    <t>WO 03.00    1.16.2.</t>
  </si>
  <si>
    <t>WO 03.00    1.17.1.</t>
  </si>
  <si>
    <t>WO 03.00    1.18.1.</t>
  </si>
  <si>
    <t>WO 03.00    1.18.2.</t>
  </si>
  <si>
    <t>WO 03.00    1.19.1.</t>
  </si>
  <si>
    <t>WO 03.00    1.19.2.</t>
  </si>
  <si>
    <t>WO 03.00    1.20.1.</t>
  </si>
  <si>
    <t>WO 03.00    1.20.2.</t>
  </si>
  <si>
    <t>WO 03.00    1.22.1.</t>
  </si>
  <si>
    <t>WO 03.00    1.22.2.</t>
  </si>
  <si>
    <t>Wykonanie podkładów z piasku</t>
  </si>
  <si>
    <t>WO 04.01 2.1.2.</t>
  </si>
  <si>
    <t>Wykonanie robót betonowych z betonu B-10</t>
  </si>
  <si>
    <t>WO 04.01 2.1.3.</t>
  </si>
  <si>
    <t xml:space="preserve">Wykonanie robót żelbetowzch z betonu B-20 </t>
  </si>
  <si>
    <t>WO 04.01 2.1.4.</t>
  </si>
  <si>
    <t>Wykonanie robót żelbetowych z betonu B-25</t>
  </si>
  <si>
    <t>WO 04.01 2.1.5.</t>
  </si>
  <si>
    <t xml:space="preserve">Wykonanie elementów stalowych ze stali węglowej ocynkowanej </t>
  </si>
  <si>
    <t>kg</t>
  </si>
  <si>
    <t>WO 04.01 2.1.6.</t>
  </si>
  <si>
    <t>Wykonanie elementów stalowych ze stali węglowej ocynkowanej i malowanej.</t>
  </si>
  <si>
    <t>WO 04.01 2.1.7.</t>
  </si>
  <si>
    <t>Wykonanie elementów stalowych ze stali węglowej malowanej</t>
  </si>
  <si>
    <t>WO 04.01 2.1.8.</t>
  </si>
  <si>
    <t xml:space="preserve">Wykonanie elementów stalowych ze stali profilowej nierdzewnej </t>
  </si>
  <si>
    <t>WO 04.01 2.1.9.</t>
  </si>
  <si>
    <t>Wykonanie stropodachu</t>
  </si>
  <si>
    <t>WO 04.01 2.1.10.</t>
  </si>
  <si>
    <t>Wykonanie konstrukcji murowych z blocykw gazobetonowzch</t>
  </si>
  <si>
    <t>WO 04.01 2.1.11.</t>
  </si>
  <si>
    <t>Wykonanie konstrukcji murowych z cegły pełnej</t>
  </si>
  <si>
    <t>WO 04.02 2.2.1.</t>
  </si>
  <si>
    <t>Wykonanie ocieplenia ze styropianu 5 cm</t>
  </si>
  <si>
    <t>WO 04.02 2.2.2.</t>
  </si>
  <si>
    <t>Wykonanie ocieplenia ze styropianu 8 cm</t>
  </si>
  <si>
    <t>WO 04.02 2.2.3.</t>
  </si>
  <si>
    <t>Wykonanie ocieplenia z wełny mineralnej</t>
  </si>
  <si>
    <t>Wykonanie izolacji pwilgociowej z papy - 2 warstwy</t>
  </si>
  <si>
    <t>Wykonanie izolacji pwilgociowej z papy- 1 warstwa</t>
  </si>
  <si>
    <t>Wykonanie izolacji pwilgociowej powłokowej</t>
  </si>
  <si>
    <t>WO 04.03 2.9.1.</t>
  </si>
  <si>
    <t>Wykonanie tynku zewnętrznego mozaikowego</t>
  </si>
  <si>
    <t>WO 04.03 2.9.2.</t>
  </si>
  <si>
    <t>Wykonanie tynku zewnętrznego cienkowarstwowego</t>
  </si>
  <si>
    <t>WO 04.03 2.9.3.</t>
  </si>
  <si>
    <t>Wykonanie daszku nad wejściem</t>
  </si>
  <si>
    <t>WO 04.03 2.9.4.</t>
  </si>
  <si>
    <t>Osadzenie stolarki okiennej i drzwiowej aluminiowej</t>
  </si>
  <si>
    <t>WO 04.03 2.9.5.</t>
  </si>
  <si>
    <t>Osadzenie bram segmentowych</t>
  </si>
  <si>
    <t>WO 04.03 2.9.6.</t>
  </si>
  <si>
    <t>Wykonanie obróbek blacharskich</t>
  </si>
  <si>
    <t>WO 04.03 2.9.7.</t>
  </si>
  <si>
    <t>Wykonanie opaski wokół budynku</t>
  </si>
  <si>
    <t>WO 04.03 2.9.8.</t>
  </si>
  <si>
    <t>Wykonanie okładzin wewnętrznych ścian z płytek ceramicznych</t>
  </si>
  <si>
    <t>WO 04.03 2.9.9.</t>
  </si>
  <si>
    <t xml:space="preserve">Wykonanie tynków wewnętrznych ścian </t>
  </si>
  <si>
    <t>WO 04.03 2.9.10.</t>
  </si>
  <si>
    <t>Wykonanie posadzek z płytek ceramicznych</t>
  </si>
  <si>
    <t>WO 04.03 2.9.11.</t>
  </si>
  <si>
    <t>Malowanie ścian wewnętrznych</t>
  </si>
  <si>
    <t>WO 04.01 3.1.2.</t>
  </si>
  <si>
    <t>WO 04.01 3.1.3.</t>
  </si>
  <si>
    <t>WO 04.01 3.1.4.</t>
  </si>
  <si>
    <t>WO 04.01 3.1.5.</t>
  </si>
  <si>
    <t>Wykonanie robót żelbetowych z betonu B-30</t>
  </si>
  <si>
    <t>WO 04.01 3.1.6.</t>
  </si>
  <si>
    <t>WO 04.01 3.1.7.</t>
  </si>
  <si>
    <t>WO 04.01 3.1.8.</t>
  </si>
  <si>
    <t>WO 04.01 3.1.9.</t>
  </si>
  <si>
    <t>WO 04.01 3.1.10.</t>
  </si>
  <si>
    <t>Wykonanie konstrukcji murowych z blocykw gazobetonowych</t>
  </si>
  <si>
    <t>WO 04.01 3.1.11.</t>
  </si>
  <si>
    <t>Wykonanie konstrukcji murowych z blocykw betonowych</t>
  </si>
  <si>
    <t>WO 04.01 3.1.12.</t>
  </si>
  <si>
    <t>WO 04.02 3.2.1.</t>
  </si>
  <si>
    <t>Wykonanie ocieplenia ze styropianu o grubości 5 cm</t>
  </si>
  <si>
    <t>WO 04.02 3.2.2.</t>
  </si>
  <si>
    <t>Wykonanie ocieplenia ze styropianu o grubości 8 cm</t>
  </si>
  <si>
    <t>WO 04.02 3.2.3.</t>
  </si>
  <si>
    <t>WO 04.02 3.2.4.</t>
  </si>
  <si>
    <t>WO 04.02 3.2.5.</t>
  </si>
  <si>
    <t>Wykonanie izolacji pwilgociowej z papy -1 warstwa</t>
  </si>
  <si>
    <t>WO 04.02 3.2.6.</t>
  </si>
  <si>
    <t>WO 04.03 3.9.1.</t>
  </si>
  <si>
    <t>WO 04.03 3.9.2.</t>
  </si>
  <si>
    <t>WO 04.03 3.9.3.</t>
  </si>
  <si>
    <t>WO 04.03 3.9.4.</t>
  </si>
  <si>
    <t>WO 04.03 3.9.5.</t>
  </si>
  <si>
    <t>WO 04.03 3.9.6.</t>
  </si>
  <si>
    <t>WO 04.03 3.9.7.</t>
  </si>
  <si>
    <t>WO 04.03 3.9.8.</t>
  </si>
  <si>
    <t>WO 04.03 3.9.9.</t>
  </si>
  <si>
    <t>WO 04.03 3.9.10.</t>
  </si>
  <si>
    <t>WO 04.03 3.9.11.</t>
  </si>
  <si>
    <t>Malowanie ścian wewnętrznych i sufitów</t>
  </si>
  <si>
    <t>WO 04.03 3.9.12.</t>
  </si>
  <si>
    <t>Wykonanie montażu rur i rynien spustowych</t>
  </si>
  <si>
    <t>mb</t>
  </si>
  <si>
    <t>WO 04.01 4.1.1.</t>
  </si>
  <si>
    <t>WO 04.01 4.1.2.</t>
  </si>
  <si>
    <t>Wykonanie robót żelbetowzch z betonu B-20 drobnoziarnistego</t>
  </si>
  <si>
    <t>WO 04.01 4.1.3.</t>
  </si>
  <si>
    <t>Wykonanie robót żelbetowych z betonu B-30 W-8</t>
  </si>
  <si>
    <t>WO 04.01 4.1.4.</t>
  </si>
  <si>
    <t>Wykonanie elementów stalowych ze stali nierdzewnej</t>
  </si>
  <si>
    <t>Wykonanie elementów stalowych ze stali kwasoodpornej</t>
  </si>
  <si>
    <t>WO 04.02 4.2.1.</t>
  </si>
  <si>
    <t>WO 04.02 4.2.2.</t>
  </si>
  <si>
    <t>Wykonanie ocieplenia ze styrodyru o grubości 8 cm</t>
  </si>
  <si>
    <t>WO 04.02 4.2.3.</t>
  </si>
  <si>
    <t>Wykonanie izolacji pwilgociowej z papy - 1 warstwa</t>
  </si>
  <si>
    <t>WO 04.02 4.2.4.</t>
  </si>
  <si>
    <t>Wykonanie izolacji pwilgociowej powłokowej zewnętrznej</t>
  </si>
  <si>
    <t>WO 04.02 4.2.5.</t>
  </si>
  <si>
    <t>Wykonanie izolacji powłokowej wewnetrznej</t>
  </si>
  <si>
    <t>WO 04.03 4.7.1.</t>
  </si>
  <si>
    <t>WO 04.03 4.7.2.</t>
  </si>
  <si>
    <t>WO 04.03 4.7.3.</t>
  </si>
  <si>
    <t>WO 04.03 4.7.4.</t>
  </si>
  <si>
    <t>Wykonanie opaski wokół zbiornika</t>
  </si>
  <si>
    <t>WO 04.01 5.1.2.</t>
  </si>
  <si>
    <t>WO 04.01 5.1.3.</t>
  </si>
  <si>
    <t>WO 04.01 5.1.4.</t>
  </si>
  <si>
    <t>WO 04.01 5.1.5.</t>
  </si>
  <si>
    <t>WO 04.02 5.2.1.</t>
  </si>
  <si>
    <t>WO 04.02 5.2.2.</t>
  </si>
  <si>
    <t>Wykonanie ocieplenia ze styroduru o grubości 8 cm</t>
  </si>
  <si>
    <t>WO 04.02 5.2.3.</t>
  </si>
  <si>
    <t>WO 04.02 5.2.4.</t>
  </si>
  <si>
    <t>WO 04.02 5.2.5.</t>
  </si>
  <si>
    <t>WO 04.03 5.7.1.</t>
  </si>
  <si>
    <t>WO 04.03 5.7.2.</t>
  </si>
  <si>
    <t>Wykonanie montażu elementów ze stali kwasoodpornej</t>
  </si>
  <si>
    <t>WO 04.03 5.7.3.</t>
  </si>
  <si>
    <t>WO 04.03 5.7.4.</t>
  </si>
  <si>
    <t>WO 04.01 6.1.2.</t>
  </si>
  <si>
    <t>WO 04.01 6.1.3.</t>
  </si>
  <si>
    <t xml:space="preserve">Wykonanie robót żelbetowych z betonu B-20 </t>
  </si>
  <si>
    <t>WO 04.01 6.1.4.</t>
  </si>
  <si>
    <t>WO 04.01 6.1.5.</t>
  </si>
  <si>
    <t>Wykonanie robót żelbetowych z betonu B-25 W-4</t>
  </si>
  <si>
    <t>WO 04.01 6.1.6.</t>
  </si>
  <si>
    <t>WO 04.01 6.1.7.</t>
  </si>
  <si>
    <t>WO 04.01 6.1.8.</t>
  </si>
  <si>
    <t>WO 04.01 6.1.10.</t>
  </si>
  <si>
    <t>WO 04.01 6.1.9.</t>
  </si>
  <si>
    <t>WO 04.01 6.1.11.</t>
  </si>
  <si>
    <t>WO 04.01 6.1.12.</t>
  </si>
  <si>
    <t>WO 04.01 6.1.13.</t>
  </si>
  <si>
    <t>Wykonanie konstrukcji murowych z blocykw betonowzch</t>
  </si>
  <si>
    <t>WO 04.02 6.2.1.</t>
  </si>
  <si>
    <t>WO 04.02 6.2.2.</t>
  </si>
  <si>
    <t>WO 04.02 6.2.3.</t>
  </si>
  <si>
    <t>WO 04.02 6.2.4.</t>
  </si>
  <si>
    <t>WO 04.02 6.2.5.</t>
  </si>
  <si>
    <t>Wykonanie izolacji pwilgociowej z papy - 1 warstwy</t>
  </si>
  <si>
    <t>WO 04.02 6.2.6.</t>
  </si>
  <si>
    <t>WO 04.03 6.9.1.</t>
  </si>
  <si>
    <t>WO 04.03 6.9.2.</t>
  </si>
  <si>
    <t>WO 04.03 6.9.3.</t>
  </si>
  <si>
    <t>WO 04.03 6.9.4.</t>
  </si>
  <si>
    <t>WO 04.03 6.9.5.</t>
  </si>
  <si>
    <t>WO 04.03 6.9.6.</t>
  </si>
  <si>
    <t>WO 04.03 6.9.7.</t>
  </si>
  <si>
    <t>WO 04.03 6.9.8.</t>
  </si>
  <si>
    <t>WO 04.03 6.9.9.</t>
  </si>
  <si>
    <t>WO 04.03 6.9.10.</t>
  </si>
  <si>
    <t>WO 04.03 6.9.11.</t>
  </si>
  <si>
    <t>Rozbiórka konstrukcji żelbetowej</t>
  </si>
  <si>
    <t>Rozbiórka elementów murowych</t>
  </si>
  <si>
    <t>Rozbiórka obudowy cokołu z blachy trapezowej wraz z izolacją termiczną</t>
  </si>
  <si>
    <t>WO 04.01 7.2.2.</t>
  </si>
  <si>
    <t>WO 04.01 7.2.3.</t>
  </si>
  <si>
    <t>Wykonane podkłady z betonu lekkiego keramzytowego</t>
  </si>
  <si>
    <t>WO 04.01 7.2.4.</t>
  </si>
  <si>
    <t>WO 04.01 7.2.5.</t>
  </si>
  <si>
    <t>Wykonanie robót żelbetowych z betonu B-30 W-4 F150</t>
  </si>
  <si>
    <t>WO 04.01 7.2.6.</t>
  </si>
  <si>
    <t>Wykonanie robót żelbetowych z betonu B-30 W-6 F150</t>
  </si>
  <si>
    <t>WO 04.01 7.2.7.</t>
  </si>
  <si>
    <t>Wykonanie robót żelbetowych z betonu B-30 F50</t>
  </si>
  <si>
    <t>WO 04.01 7.2.8.</t>
  </si>
  <si>
    <t>Wykonanie robót żelbetowych z betonu B-45 W-4 F50</t>
  </si>
  <si>
    <t>WO 04.01 7.2.9.</t>
  </si>
  <si>
    <t>Wykonanie robót żelbetowych z betonu B-45 W-8 F50</t>
  </si>
  <si>
    <t>WO 04.01 7.2.10.</t>
  </si>
  <si>
    <t>Wykonanie robót żelbetowych z betonu B-45 W-10 F50</t>
  </si>
  <si>
    <t>WO 04.01 7.2.11.</t>
  </si>
  <si>
    <t>Wykonanie drobnych elementów stalowych ze stali węglowej malowanej</t>
  </si>
  <si>
    <t>WO 04.01 7.2.12.</t>
  </si>
  <si>
    <t>WO 04.01 6.2.13.</t>
  </si>
  <si>
    <t xml:space="preserve">Wykonanie elementów stalowych ze stali nierdzewnej </t>
  </si>
  <si>
    <t>WO 04.01  7.2.14.</t>
  </si>
  <si>
    <t>WO 04.02 7.3.1.</t>
  </si>
  <si>
    <t>Wykonanie ocieplenia ze styropianu - 18 cm</t>
  </si>
  <si>
    <t>WO 04.02 7.3.2.</t>
  </si>
  <si>
    <t>Wykonanie ocieplenia ze styropianu - 20 cm</t>
  </si>
  <si>
    <t>WO 04.02 7.3.3.</t>
  </si>
  <si>
    <t>Wykonanie ocieplenia ze styropianu - 15 cm</t>
  </si>
  <si>
    <t>WO 04.02 7.3.4.</t>
  </si>
  <si>
    <t>Wykonanie ocieplenia ze styropianu - 5 cm</t>
  </si>
  <si>
    <t>WO 04.02 7.3.5.</t>
  </si>
  <si>
    <t>WO 04.02 7.3.7.</t>
  </si>
  <si>
    <t>Wykonanie izolacji chemoodpornej powierzchni wewnętrznych</t>
  </si>
  <si>
    <t>WO 04.03 7.10.1.</t>
  </si>
  <si>
    <t>WO 04.03 7.10.2.</t>
  </si>
  <si>
    <t>WO 04.03 7.10.3.</t>
  </si>
  <si>
    <t>Wykonanie okładziny zewnętrznej z blachy trapezowej</t>
  </si>
  <si>
    <t>WO 04.03 7.10.4.</t>
  </si>
  <si>
    <t>Wykonanie okładziny zewnętrznej z płyty warstwowej</t>
  </si>
  <si>
    <t>WO 04.03 7.10.5.</t>
  </si>
  <si>
    <t>Wykonanie pokrycia dachu z płyty warstwowej</t>
  </si>
  <si>
    <t>WO 04.03 7.10.6.</t>
  </si>
  <si>
    <t>WO 04.03 7.10.7.</t>
  </si>
  <si>
    <t>WO 04.03 7.10.8.</t>
  </si>
  <si>
    <t>WO 04.03 7.10.9.</t>
  </si>
  <si>
    <t>WO 04.03 7.10.10.</t>
  </si>
  <si>
    <t>WO 04.03 7.10.11.</t>
  </si>
  <si>
    <t>Wykonanie tynków wewnętrznych</t>
  </si>
  <si>
    <t>WO 04.03 7.10.12.</t>
  </si>
  <si>
    <t>WO 04.01 8.1.2.</t>
  </si>
  <si>
    <t>Wykonanie robót żelbetowych z betonu B-30 W-4 F-150</t>
  </si>
  <si>
    <t>WO 04.02 8.2.2.</t>
  </si>
  <si>
    <t>WO 04.02 8.2.1.</t>
  </si>
  <si>
    <t>Wykonanie izolacji pwilgociowej powłokowej zewnetrznej</t>
  </si>
  <si>
    <t>Rozbiórka istniejącego cokołu</t>
  </si>
  <si>
    <t>Rozbiórka istniejącej izolacji przeciwwilgociowej</t>
  </si>
  <si>
    <t>Demontaż wyposażenia technologicznego</t>
  </si>
  <si>
    <t>WO 04.01 9.2.1.</t>
  </si>
  <si>
    <t>Naprawa powierzchni betonowych</t>
  </si>
  <si>
    <t>WO 04.01 9.2.2.</t>
  </si>
  <si>
    <t>Wykonanie robót betonowych z betonu B-30 W6</t>
  </si>
  <si>
    <t>WO 04.01 9.2.3.</t>
  </si>
  <si>
    <t>WO 04.01 9.2.4.</t>
  </si>
  <si>
    <t>Wykonanie robót betonowych z betonu B-30 W6 F-150 - nadlewka</t>
  </si>
  <si>
    <t xml:space="preserve">Wykonanie robót betonowych z betonu B-30 W6 F-150 </t>
  </si>
  <si>
    <t>WO 04.01 9.3.1.</t>
  </si>
  <si>
    <t>WO 04.01 9.3.2.</t>
  </si>
  <si>
    <t>Wykonanie ocieplenia ze styropianu o grubości - 8 cm</t>
  </si>
  <si>
    <t>WO 04.02 9.3.3.</t>
  </si>
  <si>
    <t>WO 04.02 9.3.4.</t>
  </si>
  <si>
    <t>WO 04.03 9.9.1.</t>
  </si>
  <si>
    <t>Zabezpieczenie antykorozyjne istniejących konstrukcji stalowych</t>
  </si>
  <si>
    <t>WO 04.03 9.9.3.</t>
  </si>
  <si>
    <t>Wykonanie rozbiórki grodzic</t>
  </si>
  <si>
    <t>WO 04.01 10.2.2.</t>
  </si>
  <si>
    <t>WO 04.01 10.2.3.</t>
  </si>
  <si>
    <t>WO 04.01 10.2.4.</t>
  </si>
  <si>
    <t>WO 04.01 10.2.5.</t>
  </si>
  <si>
    <t>Wykonanie elementów stalowych ze stali węglowej ocynkowanej ogniowo</t>
  </si>
  <si>
    <t>WO 04.01 10.2.6.</t>
  </si>
  <si>
    <t>WO 04.01 10.2.7.</t>
  </si>
  <si>
    <t>WO 04.01 10.2.8.</t>
  </si>
  <si>
    <t>WO 04.01 10.2.9.</t>
  </si>
  <si>
    <t>Wykonanie konstrukcji murowych z bloczków gazobetonowych</t>
  </si>
  <si>
    <t>WO 04.01 10.2.10.</t>
  </si>
  <si>
    <t>Wykonanie konstrukcji murowych z bloczkw betonowych</t>
  </si>
  <si>
    <t>WO 04.01 10.2.11.</t>
  </si>
  <si>
    <t>WO 04.02 10.3.1.</t>
  </si>
  <si>
    <t>WO 04.02 10.3.2.</t>
  </si>
  <si>
    <t>Wykonanie ocieplenia ze styropianu - 8 cm</t>
  </si>
  <si>
    <t>WO 04.02 10.3.3.</t>
  </si>
  <si>
    <t>WO 04.02 10.3.4.</t>
  </si>
  <si>
    <t>Wykonanie izolacji pwilgociowej z papy - 2 warstwa</t>
  </si>
  <si>
    <t>WO 04.02 10.3.5.</t>
  </si>
  <si>
    <t>WO 04.02 10.3.6.</t>
  </si>
  <si>
    <t>WO 04.03 10.10.1.</t>
  </si>
  <si>
    <t>WO 04.03 10.10.2.</t>
  </si>
  <si>
    <t>WO 04.03 10.10.3.</t>
  </si>
  <si>
    <t>WO 04.03 10.10.4.</t>
  </si>
  <si>
    <t>WO 04.03 10.10.5.</t>
  </si>
  <si>
    <t>WO 04.03 10.10.6.</t>
  </si>
  <si>
    <t>WO 04.03 10.10.7.</t>
  </si>
  <si>
    <t>WO 04.03 10.10.8.</t>
  </si>
  <si>
    <t>WO 04.03 10.10.9.</t>
  </si>
  <si>
    <t>Wykonanie posadzki z płytek ceramicznych</t>
  </si>
  <si>
    <t>WO 04.03 10.10.10.</t>
  </si>
  <si>
    <t>Wykonanie posadzki z płytek kwasoodpornych</t>
  </si>
  <si>
    <t>WO 04.03 10.10.11.</t>
  </si>
  <si>
    <t>WO 04.03 10.10.12.</t>
  </si>
  <si>
    <t>WO 04.03 10.10.13.</t>
  </si>
  <si>
    <t>Montaż rynien i rur spustowych</t>
  </si>
  <si>
    <t xml:space="preserve">Rozbiórka elementów betonowych </t>
  </si>
  <si>
    <t>WO 04.02 11.2.1.</t>
  </si>
  <si>
    <t>WO 04.01 11.2.2.</t>
  </si>
  <si>
    <t>WO 04.01 11.2.3.</t>
  </si>
  <si>
    <t>Wykonanie uszczelnienia dylatacji</t>
  </si>
  <si>
    <t>WO 04.01 11.2.4.</t>
  </si>
  <si>
    <t>Wykonanie elementów stalowych ze stali ocynkowanej</t>
  </si>
  <si>
    <t>WO 04.02 11.6.1.</t>
  </si>
  <si>
    <t>Wykonanie izolacji powierzchni betonowych</t>
  </si>
  <si>
    <t>WO 04.03 11.6.2.</t>
  </si>
  <si>
    <t>Malowanie ścian zewnętrznych</t>
  </si>
  <si>
    <t>WO 04.03 11.6.3.</t>
  </si>
  <si>
    <t>Wykonanie zabezpieczneia antykorozyjnego istniejącej konstrukcji stalowej</t>
  </si>
  <si>
    <t>WO 02.00 12.1.1.</t>
  </si>
  <si>
    <t>Demontaż istniejących elementów wyposażenia komór mieszania</t>
  </si>
  <si>
    <t>WO 04.01 12.2.1.</t>
  </si>
  <si>
    <t>Wykonanie robót betonowych z betonu B-30 W6 F-150</t>
  </si>
  <si>
    <t>WO 04.01 12.2.2.</t>
  </si>
  <si>
    <t>Wykonanie robót betowzch z betonu B-30 drobnoziarnistego</t>
  </si>
  <si>
    <t>WO 04.01 12.2.3.</t>
  </si>
  <si>
    <t xml:space="preserve">Wykonanie izolacji przerw dylatacyjnych i skurczowych komory </t>
  </si>
  <si>
    <t>WO 04.01 12.2.4.</t>
  </si>
  <si>
    <t>Wykonanie izolacji wewnętrznej powierzchni betonowych</t>
  </si>
  <si>
    <t>WO 02.00 13.1.1.</t>
  </si>
  <si>
    <t>Wycięcie otworów w konstrukcji żelbetowej</t>
  </si>
  <si>
    <t>WO 02.00 13.1.2.</t>
  </si>
  <si>
    <t>Roboty demontażowe elementów technologiicznych</t>
  </si>
  <si>
    <t>WO 04.01 13.2.1.</t>
  </si>
  <si>
    <t>Naprawa powierzchni żelbetonowych</t>
  </si>
  <si>
    <t>WO 04.02 13.2.2.</t>
  </si>
  <si>
    <t>WO 04.01 13.2.3.</t>
  </si>
  <si>
    <t>Wykonanie robót betonowych z betonu B-10 keramzytowego</t>
  </si>
  <si>
    <t>WO 04.01 13.2.4.</t>
  </si>
  <si>
    <t>WO 04.01 13.2.5.</t>
  </si>
  <si>
    <t>WO 04.02 13.3.1.</t>
  </si>
  <si>
    <t>WO 02.00 14.1.1.</t>
  </si>
  <si>
    <t>Demontaż istniejących elementów wyposażenia technologicznego</t>
  </si>
  <si>
    <t>WO 04.01 14.2.1.</t>
  </si>
  <si>
    <t>WO 04.01 14.2.2.</t>
  </si>
  <si>
    <t>WO 04.01 14.2.3.</t>
  </si>
  <si>
    <t>WO 04.01 15.1.1.</t>
  </si>
  <si>
    <t>Wykonanie robót betowzch z betonu B-10</t>
  </si>
  <si>
    <t>WO 04.01 15.1.2.</t>
  </si>
  <si>
    <t>Wykonanie robót betonowych z betonu B-30 W8 F-150</t>
  </si>
  <si>
    <t>WO 04.01 15.1.3.</t>
  </si>
  <si>
    <t>WO 04.01 15.1.4.</t>
  </si>
  <si>
    <t>WO 04.02 15.2.1.</t>
  </si>
  <si>
    <t>WO 04.02 15.2.2.</t>
  </si>
  <si>
    <t>Wykonanie ocieplenia ze styroduru - 8 cm</t>
  </si>
  <si>
    <t>WO 04.02 15.2.3.</t>
  </si>
  <si>
    <t>WO 04.02 15.2.4.</t>
  </si>
  <si>
    <t>WO 02.00 16.1.1.</t>
  </si>
  <si>
    <t>WO 02.00 16.1.2.</t>
  </si>
  <si>
    <t>WO 04.01 16.2.1.</t>
  </si>
  <si>
    <t>WO 04.01 16.2.2.</t>
  </si>
  <si>
    <t>Wykonanie robót betonowych z betonu B-30 W8</t>
  </si>
  <si>
    <t>WO 04.01 16.2.3.</t>
  </si>
  <si>
    <t>WO 04.02 16.3.1.</t>
  </si>
  <si>
    <t>WO 04.02 16.3.2.</t>
  </si>
  <si>
    <t>Wykonanie izolacji pwilgociowej powłokowej wewnętrznej</t>
  </si>
  <si>
    <t>WO 04.02 16.3.3.</t>
  </si>
  <si>
    <t>WO 04.01 17.1.1.</t>
  </si>
  <si>
    <t>Wykonanie robót betonowyzch z betonu B-10</t>
  </si>
  <si>
    <t>WO 04.01 17.1.2.</t>
  </si>
  <si>
    <t>WO 04.01 17.1.3.</t>
  </si>
  <si>
    <t>WO 04.01 17.1.4 .</t>
  </si>
  <si>
    <t>WO 05.03 17.1.5 .</t>
  </si>
  <si>
    <t>Montaż włazów kanałowych</t>
  </si>
  <si>
    <t>szt</t>
  </si>
  <si>
    <t>WO 04.02 17.2.1.</t>
  </si>
  <si>
    <t>Wykonanie ocieplenia ze styrduru - 8 cm</t>
  </si>
  <si>
    <t>WO 04.02 17.2.2.</t>
  </si>
  <si>
    <t>WO 04.02 17.2.3.</t>
  </si>
  <si>
    <t>WO 02.00 18.1.2.</t>
  </si>
  <si>
    <t>WO 04.01 18.2.1.</t>
  </si>
  <si>
    <t>Wykonanie robót betonowych z betonu B-30 W4</t>
  </si>
  <si>
    <t>WO 04.01 18.2.2.</t>
  </si>
  <si>
    <t>Przykrycie otworów płytami żelbetowymi</t>
  </si>
  <si>
    <t>WO 04.01 18.2.3.</t>
  </si>
  <si>
    <t>Przesunięcie belki jezdnej wciągarki</t>
  </si>
  <si>
    <t>WO 04.02 18.3.1.</t>
  </si>
  <si>
    <t>WO 04.02 18.3.2.</t>
  </si>
  <si>
    <t>WO 04.02 18.3.3.</t>
  </si>
  <si>
    <t>WO 04.01 18.3.4.</t>
  </si>
  <si>
    <t>Naprawa i zabezpieczenie elementów betonowych</t>
  </si>
  <si>
    <t>WO 04.03 18.7.1.</t>
  </si>
  <si>
    <t>WO 04.01 18.7.2.</t>
  </si>
  <si>
    <t>WO 02.00 19.1.1.</t>
  </si>
  <si>
    <t>WO 02.00 19.1.2.</t>
  </si>
  <si>
    <t>WO 02.00 19.1.3.</t>
  </si>
  <si>
    <t>Demontaż elementów stalowych</t>
  </si>
  <si>
    <t>WO 04.01 19.2.1.</t>
  </si>
  <si>
    <t>WO 04.01 19.2.2.</t>
  </si>
  <si>
    <t>Wykoanie mnaprawy powierzchni żelbetowych</t>
  </si>
  <si>
    <t>WO 04.01 19.2.3.</t>
  </si>
  <si>
    <t>Wykonanie naprawy dylatacji</t>
  </si>
  <si>
    <t>WO 04.01 19.2.5.</t>
  </si>
  <si>
    <t>Wykonanie montażu ścian z bali drewianych</t>
  </si>
  <si>
    <t>WO 04.02 19.3.1.</t>
  </si>
  <si>
    <t>WO 04.01 19.7.1.</t>
  </si>
  <si>
    <t>WO 02.00 20.1.2.</t>
  </si>
  <si>
    <t>Rozbiórka konstrukcji betonowej</t>
  </si>
  <si>
    <t>WO 04.01 20.2.1.</t>
  </si>
  <si>
    <t>Wykonanie robót betonowych z betonu B-20</t>
  </si>
  <si>
    <t>WO 04.01 20.2.2.</t>
  </si>
  <si>
    <t>Wykonanie robót betonowych z betonu B-30</t>
  </si>
  <si>
    <t>WO 04.01 20.2.3.</t>
  </si>
  <si>
    <t>WO 04.01 20.2.4.</t>
  </si>
  <si>
    <t>WO 02.00 21.1.1.</t>
  </si>
  <si>
    <t>WO 02.00 21.1.2.</t>
  </si>
  <si>
    <t>WO 04.01 21.2.1.</t>
  </si>
  <si>
    <t>Wykonanie robót żelbetonowych z betonu B-30 W6 F-150</t>
  </si>
  <si>
    <t>WO 04.01 21.2.2.</t>
  </si>
  <si>
    <t>Wykoanie naprawy powierzchni żelbetowych</t>
  </si>
  <si>
    <t>WO 04.01 21.2.3.</t>
  </si>
  <si>
    <t>WO 04.02 21.3.1.</t>
  </si>
  <si>
    <t>Wykonanie izolacji powierzchni betonowej</t>
  </si>
  <si>
    <t>WO 04.01 21.3.2.</t>
  </si>
  <si>
    <t>Wykonanie nawierzchni bieżni</t>
  </si>
  <si>
    <t>WO 04.01 21.3.3.</t>
  </si>
  <si>
    <t>WO 04.03 21.7.1.</t>
  </si>
  <si>
    <t>WO 04.03 21.7.2.</t>
  </si>
  <si>
    <t>WO 02.00 24.1.1.</t>
  </si>
  <si>
    <t>WO 04.01 24.2.1.</t>
  </si>
  <si>
    <t>Wykonanie naprawy powierzchni żelbetowych</t>
  </si>
  <si>
    <t>WO 04.02 24.2.2.</t>
  </si>
  <si>
    <t>WO 04.01 24.2.3.</t>
  </si>
  <si>
    <t>Wykonanie tynków zewnętrznych</t>
  </si>
  <si>
    <t>WO 02.00 25.1.1.</t>
  </si>
  <si>
    <t>WO 04.01 25.2.1.</t>
  </si>
  <si>
    <t>WO 04.02 25.2.2.</t>
  </si>
  <si>
    <t>WO 04.01 25.2.3.</t>
  </si>
  <si>
    <t>Wykonanie  tynków zewnętrznych</t>
  </si>
  <si>
    <t>WO 02.00 26.1.1.</t>
  </si>
  <si>
    <t>WO 04.01 26.2.1.</t>
  </si>
  <si>
    <t>WO 04.01 26.2.2.</t>
  </si>
  <si>
    <t>WO 04.01 26.2.3.</t>
  </si>
  <si>
    <t>Wykonanie robót żelbetowych z betonu B-30 W4 F150</t>
  </si>
  <si>
    <t>WO 04.02 26.3.1.</t>
  </si>
  <si>
    <t>WO 04.02 26.3.2.</t>
  </si>
  <si>
    <t>Wykonanie robót żelbetowzch z betonu B-30</t>
  </si>
  <si>
    <t>Wykonanie podkładów betonowych z betonu B-10</t>
  </si>
  <si>
    <t>Wykonanie robót betonowych z betonu B-30 W4 F150</t>
  </si>
  <si>
    <t xml:space="preserve">Wykonanie podbudowy dróg manewrowych i placów </t>
  </si>
  <si>
    <t xml:space="preserve">Wykonanie podbudowy dla ciągów pieszo–jezdnych  </t>
  </si>
  <si>
    <t>Wykonanie podbudowy dla chodników</t>
  </si>
  <si>
    <t>Wykonanie nawierzchni dróg manewrowych i placów</t>
  </si>
  <si>
    <t>Osadzenie krawężników betonowych drogowych 15x30x100</t>
  </si>
  <si>
    <t>Nawierzchnia ciągów pieszo – jezdnych</t>
  </si>
  <si>
    <t>Wykonanie nawierzchni ciągów pieszo - jezdnych</t>
  </si>
  <si>
    <t>Osadzenie obrzeży betonowych 8x30x75</t>
  </si>
  <si>
    <t>Wykonanie nawierzchni chodników</t>
  </si>
  <si>
    <t>Osadzenie obrzeży betonowych 6x20x100</t>
  </si>
  <si>
    <t>Rozruch, próba eksploatacyjna RAZEM:</t>
  </si>
  <si>
    <t xml:space="preserve">Geodeyzjna  dokumentacja inwestycji </t>
  </si>
  <si>
    <t>Zaplecze Budowy (urządzenie, likwidacja)</t>
  </si>
  <si>
    <t>Zaplecze Budowy ( utrzymanie)</t>
  </si>
  <si>
    <t>Wykonanie i zamontowanie Tablic informacyjnych (UE)</t>
  </si>
  <si>
    <t>Utrzymanie Tablic informacyjnych (UE)</t>
  </si>
  <si>
    <t>Dokumenty Wykonawcy wraz z Dokumentacją Powykonawczą, pozwoleniami i uzgodnieniami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</si>
  <si>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</si>
  <si>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</si>
  <si>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</si>
  <si>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</si>
  <si>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</si>
  <si>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</si>
  <si>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</si>
  <si>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</si>
  <si>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</si>
  <si>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</si>
  <si>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</si>
  <si>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</si>
  <si>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</si>
  <si>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</si>
  <si>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</si>
  <si>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</si>
  <si>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</si>
  <si>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</si>
  <si>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</si>
  <si>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WO 02.00    1.21.1.</t>
  </si>
  <si>
    <t>1.22.</t>
  </si>
  <si>
    <t>1.23.</t>
  </si>
  <si>
    <t>WO 02.00    1.23.1.</t>
  </si>
  <si>
    <t>1.24.</t>
  </si>
  <si>
    <t>WO 03.00    1.24.1.</t>
  </si>
  <si>
    <t>WO 03.00    1.24.2.</t>
  </si>
  <si>
    <t>1.25.</t>
  </si>
  <si>
    <t>WO 03.00    1.25.1.</t>
  </si>
  <si>
    <t>WO 03.00    1.25.2.</t>
  </si>
  <si>
    <t>2.1.</t>
  </si>
  <si>
    <t>Roboty izolacyjne</t>
  </si>
  <si>
    <t>WO 04.02 2.2.4.</t>
  </si>
  <si>
    <t>WO 04.02 2.2.5.</t>
  </si>
  <si>
    <t>WO 04.02 2.2.6.</t>
  </si>
  <si>
    <t>WO 06.01
 2.4.1</t>
  </si>
  <si>
    <t>WO 06.01
 2.4.2</t>
  </si>
  <si>
    <t>WO 06.01
 2.4.3</t>
  </si>
  <si>
    <t>WO 06.01
 2.4.4</t>
  </si>
  <si>
    <t>WO 06.02
 2.5.1</t>
  </si>
  <si>
    <t>WO 06.03
 2.6.1</t>
  </si>
  <si>
    <t>WO 06.03
 2.6.2</t>
  </si>
  <si>
    <t>WO 06.03
 2.6.3</t>
  </si>
  <si>
    <t>WO 06.03
 2.6.4</t>
  </si>
  <si>
    <t>3.1.</t>
  </si>
  <si>
    <t>3.2.</t>
  </si>
  <si>
    <t>3.3.</t>
  </si>
  <si>
    <t>WO 06.01
 3.4.1</t>
  </si>
  <si>
    <t>WO 06.01
 3.4.2</t>
  </si>
  <si>
    <t>WO 06.01
 3.4.3</t>
  </si>
  <si>
    <t>WO 06.01
 3.4.4</t>
  </si>
  <si>
    <t>3.4.</t>
  </si>
  <si>
    <t>3.5.</t>
  </si>
  <si>
    <t>WO 06.02
 3.5.1</t>
  </si>
  <si>
    <t>3.6.</t>
  </si>
  <si>
    <t>WO 06.03
 3.6.1</t>
  </si>
  <si>
    <t>WO 06.03
 3.6.2</t>
  </si>
  <si>
    <t>WO 06.03
 3.6.3</t>
  </si>
  <si>
    <t>WO 06.03
 3.6.4</t>
  </si>
  <si>
    <t>WO 06.03
 3.6.5</t>
  </si>
  <si>
    <t>WO 06.03
 3.6.6</t>
  </si>
  <si>
    <t>3.7.</t>
  </si>
  <si>
    <t>WO 07.04
 3.7.1</t>
  </si>
  <si>
    <t>WO 07.02
 3.7.2</t>
  </si>
  <si>
    <t>WO 07.02
 3.7.3</t>
  </si>
  <si>
    <t>WO 07.02
 3.7.4</t>
  </si>
  <si>
    <t>WO 07.02
 3.7.5</t>
  </si>
  <si>
    <t>WO 07.02
 3.7.6</t>
  </si>
  <si>
    <t>WO 07.02
 3.7.7</t>
  </si>
  <si>
    <t>WO 07.02
 3.7.8</t>
  </si>
  <si>
    <t>WO 07.02
 3.7.9</t>
  </si>
  <si>
    <t>WO 07.02
 3.7.10</t>
  </si>
  <si>
    <t>WO 07.03
 3.7.11</t>
  </si>
  <si>
    <t>WO 07.03
 3.7.12</t>
  </si>
  <si>
    <t>3.8.</t>
  </si>
  <si>
    <t>3.9.</t>
  </si>
  <si>
    <t>4.1.</t>
  </si>
  <si>
    <t>WO 04.01 4.1.5.</t>
  </si>
  <si>
    <t>4.2.</t>
  </si>
  <si>
    <t>4.3.</t>
  </si>
  <si>
    <t>WO 05.01
 4.3.1</t>
  </si>
  <si>
    <t>WO 05.01
 4.3.2</t>
  </si>
  <si>
    <t>WO 05.01
 4.3.3</t>
  </si>
  <si>
    <t>WO 05.01
 4.3.4</t>
  </si>
  <si>
    <t>WO 05.01
 4.3.5</t>
  </si>
  <si>
    <t>WO 05.01
 4.3.6</t>
  </si>
  <si>
    <t>WO 05.01
 4.3.7</t>
  </si>
  <si>
    <t>WO 05.01
 4.3.8</t>
  </si>
  <si>
    <t>4.4.</t>
  </si>
  <si>
    <t>WO 06.03
4.4.1</t>
  </si>
  <si>
    <t>4.5.</t>
  </si>
  <si>
    <t>4.6.</t>
  </si>
  <si>
    <t>4.7.</t>
  </si>
  <si>
    <t>5.1.</t>
  </si>
  <si>
    <t>5.2.</t>
  </si>
  <si>
    <t>5.3.</t>
  </si>
  <si>
    <t>5.4.</t>
  </si>
  <si>
    <t>WO 06.03
 5.4.1</t>
  </si>
  <si>
    <t>5.5.</t>
  </si>
  <si>
    <t>WO 07.04
 5.5.1</t>
  </si>
  <si>
    <t>WO 07.02
 5.5.2</t>
  </si>
  <si>
    <t>WO 07.02
 5.5.3</t>
  </si>
  <si>
    <t>5.6.</t>
  </si>
  <si>
    <t>WO 08.02
 5.6.1</t>
  </si>
  <si>
    <t>WO 08.02
 5.6.2</t>
  </si>
  <si>
    <t>5.7.</t>
  </si>
  <si>
    <t>6.1.</t>
  </si>
  <si>
    <t>6.2.</t>
  </si>
  <si>
    <t>WO 04.01 6.1.14.</t>
  </si>
  <si>
    <t>6.3.</t>
  </si>
  <si>
    <t>6.4.</t>
  </si>
  <si>
    <t>WO 06.01
 6.4.1</t>
  </si>
  <si>
    <t>WO 06.01
 6.4.2</t>
  </si>
  <si>
    <t>WO 06.01
 6.4.3</t>
  </si>
  <si>
    <t>WO 06.01
 6.4.4</t>
  </si>
  <si>
    <t>6.5.</t>
  </si>
  <si>
    <t>WO 06.02
 6.5.1</t>
  </si>
  <si>
    <t>6.6.</t>
  </si>
  <si>
    <t>WO 06.03
 6.6.1</t>
  </si>
  <si>
    <t>WO 06.03
 6.6.2</t>
  </si>
  <si>
    <t>WO 06.03
 6.6.3</t>
  </si>
  <si>
    <t>6.7.</t>
  </si>
  <si>
    <t>6.8.</t>
  </si>
  <si>
    <t>6.9.</t>
  </si>
  <si>
    <t>7.1.</t>
  </si>
  <si>
    <t>7.2.</t>
  </si>
  <si>
    <t>WO 02.00 7.1.1.</t>
  </si>
  <si>
    <t>WO 02.00 7.1.2.</t>
  </si>
  <si>
    <t>WO 02.00 7.1.3.</t>
  </si>
  <si>
    <t>7.3.</t>
  </si>
  <si>
    <t>WO 04.02 7.3.6.</t>
  </si>
  <si>
    <t>WO 04.02 7.3.8.</t>
  </si>
  <si>
    <t>7.4.</t>
  </si>
  <si>
    <t>7.5.</t>
  </si>
  <si>
    <t>7.6.</t>
  </si>
  <si>
    <t>WO 06.01
 7.6.1</t>
  </si>
  <si>
    <t>7.7.</t>
  </si>
  <si>
    <t>WO 06.02
 7.7.1</t>
  </si>
  <si>
    <t>7.8.</t>
  </si>
  <si>
    <t>WO 07.02
 7.8.1.</t>
  </si>
  <si>
    <t>WO 07.02
 7.8.2.</t>
  </si>
  <si>
    <t>WO 07.02
 7.8.3.</t>
  </si>
  <si>
    <t>WO 07.03
 7.8.4.</t>
  </si>
  <si>
    <t>WO 07.03
 7.8.5.</t>
  </si>
  <si>
    <t>WO 07.03
 7.8.6.</t>
  </si>
  <si>
    <t>7.9.</t>
  </si>
  <si>
    <t>WO 08.02
 7.9.1</t>
  </si>
  <si>
    <t>WO 08.02
 7.9.2</t>
  </si>
  <si>
    <t>WO 08.02
 7.9.3</t>
  </si>
  <si>
    <t>WO 08.02
 7.9.4</t>
  </si>
  <si>
    <t>WO 07.02
 7.9.5</t>
  </si>
  <si>
    <t>7.10.</t>
  </si>
  <si>
    <t>8.1.</t>
  </si>
  <si>
    <t>WO 04.01 8.1.3.</t>
  </si>
  <si>
    <t>8.2.</t>
  </si>
  <si>
    <t>8.3.</t>
  </si>
  <si>
    <t>8.4.</t>
  </si>
  <si>
    <t>9.1.</t>
  </si>
  <si>
    <t>9.2.</t>
  </si>
  <si>
    <t>WO 02.00 9.1.1.</t>
  </si>
  <si>
    <t>WO 02.00 9.1.2.</t>
  </si>
  <si>
    <t>WO 02.00 9.1.3.</t>
  </si>
  <si>
    <t>9.3.</t>
  </si>
  <si>
    <t>WO 04.01  9.2.5</t>
  </si>
  <si>
    <t>Ułożenie w rowie kablowym kabla niskiego napięcia YKXS 4 x 240 mm2.</t>
  </si>
  <si>
    <t>9.4.</t>
  </si>
  <si>
    <t>9.5.</t>
  </si>
  <si>
    <t>WO 06.01
 9.5.1</t>
  </si>
  <si>
    <t>9.6.</t>
  </si>
  <si>
    <t>WO 06.03
 9.6.1</t>
  </si>
  <si>
    <t>9.7.</t>
  </si>
  <si>
    <t>WO 07.04
 9.7.1</t>
  </si>
  <si>
    <t>WO 07.02
 9.7.2</t>
  </si>
  <si>
    <t>WO 07.02
 9.7.3</t>
  </si>
  <si>
    <t>WO 07.02
 9.7.4</t>
  </si>
  <si>
    <t>9.8.</t>
  </si>
  <si>
    <t>9.9.</t>
  </si>
  <si>
    <t>10.1.</t>
  </si>
  <si>
    <t>WO 02.00 10.1.1.</t>
  </si>
  <si>
    <t>10.2.</t>
  </si>
  <si>
    <t>10.3.</t>
  </si>
  <si>
    <t>10.4</t>
  </si>
  <si>
    <t>10.5.</t>
  </si>
  <si>
    <t>WO 06.01
 10.5.1</t>
  </si>
  <si>
    <t>WO 06.01
 10.5.2</t>
  </si>
  <si>
    <t>WO 06.01
 10.5.3</t>
  </si>
  <si>
    <t>10.6.</t>
  </si>
  <si>
    <t>WO 06.02
 10.6.1</t>
  </si>
  <si>
    <t>10.7.</t>
  </si>
  <si>
    <t>WO 06.03
 10.7.1</t>
  </si>
  <si>
    <t>WO 06.03
 10.7.2</t>
  </si>
  <si>
    <t>WO 06.03
 10.7.3</t>
  </si>
  <si>
    <t>10.8.</t>
  </si>
  <si>
    <t>WO 07.04
 10.8.1</t>
  </si>
  <si>
    <t>WO 07.02
 10.8.2</t>
  </si>
  <si>
    <t>WO 07.02
 10.8.3</t>
  </si>
  <si>
    <t>WO 07.02
 10.8.4</t>
  </si>
  <si>
    <t>WO 07.02
 10.8.5</t>
  </si>
  <si>
    <t>WO 07.02
 10.8.6</t>
  </si>
  <si>
    <t>WO 07.02
 10.8.7</t>
  </si>
  <si>
    <t>WO 07.02
 10.8.8</t>
  </si>
  <si>
    <t>WO 07.03
 10.8.9</t>
  </si>
  <si>
    <t>10.9.</t>
  </si>
  <si>
    <t>WO 08.02
 10.9.1</t>
  </si>
  <si>
    <t>Montaż czujników detekcji gazów</t>
  </si>
  <si>
    <t>10.10.</t>
  </si>
  <si>
    <t>11.1.</t>
  </si>
  <si>
    <t>WO 02.00 11.1.1.</t>
  </si>
  <si>
    <t>11.2.</t>
  </si>
  <si>
    <t>11.3.</t>
  </si>
  <si>
    <t>11.4.</t>
  </si>
  <si>
    <t>WO 07.04
 11.4.1</t>
  </si>
  <si>
    <t>WO 07.02
 11.4.2</t>
  </si>
  <si>
    <t>WO 07.02
 11.4.3</t>
  </si>
  <si>
    <t>WO 07.02
 11.4.4</t>
  </si>
  <si>
    <t>WO 07.02
 11.4.5</t>
  </si>
  <si>
    <t>WO 07.02
 11.4.6</t>
  </si>
  <si>
    <t>WO 07.02
 11.4.7</t>
  </si>
  <si>
    <t>WO 07.03
 11.4.8</t>
  </si>
  <si>
    <t>11.5.</t>
  </si>
  <si>
    <t>WO 07.04
 11.5.1</t>
  </si>
  <si>
    <t>WO 07.04
 11.5.2</t>
  </si>
  <si>
    <t>WO 07.02
 11.5.3</t>
  </si>
  <si>
    <t>WO 07.02
 11.5.4</t>
  </si>
  <si>
    <t>11.6.</t>
  </si>
  <si>
    <t>12.1.</t>
  </si>
  <si>
    <t>12.2.</t>
  </si>
  <si>
    <t>12.3.</t>
  </si>
  <si>
    <t>WO 04.03 12.3.1.</t>
  </si>
  <si>
    <t>WO 04.02 12.3.2.</t>
  </si>
  <si>
    <t>WO 04.02 12.3.3.</t>
  </si>
  <si>
    <t>13.1.</t>
  </si>
  <si>
    <t>13.2.</t>
  </si>
  <si>
    <t>13.3.</t>
  </si>
  <si>
    <t>13.4.</t>
  </si>
  <si>
    <t>13.5.</t>
  </si>
  <si>
    <t>WO 04.01 13.5.1.</t>
  </si>
  <si>
    <t>14.1.</t>
  </si>
  <si>
    <t>14.2.</t>
  </si>
  <si>
    <t>14.3.</t>
  </si>
  <si>
    <t>14.4.</t>
  </si>
  <si>
    <t>WO 07.04
 14.4.1</t>
  </si>
  <si>
    <t>WO 07.02
 14.4.2</t>
  </si>
  <si>
    <t>WO 07.02
 14.4.3</t>
  </si>
  <si>
    <t>WO 07.02
 14.4.4</t>
  </si>
  <si>
    <t>14.5.</t>
  </si>
  <si>
    <t>WO 07.02
 14.5.2</t>
  </si>
  <si>
    <t>WO 07.04
 14.5.1</t>
  </si>
  <si>
    <t>15.1.</t>
  </si>
  <si>
    <t>15.2.</t>
  </si>
  <si>
    <t>15.3.</t>
  </si>
  <si>
    <t>15.4.</t>
  </si>
  <si>
    <t>WO 06.03
15.4.1</t>
  </si>
  <si>
    <t>WO 06.03
15.4.2</t>
  </si>
  <si>
    <t>15.5.</t>
  </si>
  <si>
    <t>WO 04.03 15.5.1.</t>
  </si>
  <si>
    <t>16.1.</t>
  </si>
  <si>
    <t>16.2.</t>
  </si>
  <si>
    <t>16.3.</t>
  </si>
  <si>
    <t>16.4.</t>
  </si>
  <si>
    <t>16.5.</t>
  </si>
  <si>
    <t>WO 04.01 16.5.1.</t>
  </si>
  <si>
    <t>17.1.</t>
  </si>
  <si>
    <t>17.2.</t>
  </si>
  <si>
    <t>17.3.</t>
  </si>
  <si>
    <t>17.4.</t>
  </si>
  <si>
    <t>WO 06.03
17.4.1</t>
  </si>
  <si>
    <t>WO 06.03
17.4.2</t>
  </si>
  <si>
    <t>17.5.</t>
  </si>
  <si>
    <t>WO 04.03 17.5.1.</t>
  </si>
  <si>
    <t>WO 04.03 17.5.2.</t>
  </si>
  <si>
    <t>18.1.</t>
  </si>
  <si>
    <t>18.2.</t>
  </si>
  <si>
    <t>WO 04.01 18.2.4.</t>
  </si>
  <si>
    <t>18.3.</t>
  </si>
  <si>
    <t>18.4.</t>
  </si>
  <si>
    <t>18.5.</t>
  </si>
  <si>
    <t>WO 07.04
 18.5.1</t>
  </si>
  <si>
    <t>18.6.</t>
  </si>
  <si>
    <t>WO 07.04
 18.6.1</t>
  </si>
  <si>
    <t>18.7.</t>
  </si>
  <si>
    <t>19.1.</t>
  </si>
  <si>
    <t>19.2.</t>
  </si>
  <si>
    <t>19.3.</t>
  </si>
  <si>
    <t>WO 04.01 19.2.4.</t>
  </si>
  <si>
    <t>19.4.</t>
  </si>
  <si>
    <t>19.5.</t>
  </si>
  <si>
    <t>WO 07.04
 19.5.1</t>
  </si>
  <si>
    <t>WO 07.02
 19.5.2</t>
  </si>
  <si>
    <t>WO 07.02
 19.5.3</t>
  </si>
  <si>
    <t>WO 07.02
 19.5.4</t>
  </si>
  <si>
    <t>WO 07.02
 19.5.5</t>
  </si>
  <si>
    <t>WO 07.02
 19.5.6</t>
  </si>
  <si>
    <t>WO 07.02
 19.5.7</t>
  </si>
  <si>
    <t>19.6.</t>
  </si>
  <si>
    <t>WO 08.02
 19.6.1</t>
  </si>
  <si>
    <t>WO 08.02
 19.6.2</t>
  </si>
  <si>
    <t>WO 08.02
 19.6.3</t>
  </si>
  <si>
    <t>WO 07.04
 19.6.4</t>
  </si>
  <si>
    <t>WO 08.04
 19.6.5</t>
  </si>
  <si>
    <t>19.7.</t>
  </si>
  <si>
    <t>20.1.</t>
  </si>
  <si>
    <t>20.2.</t>
  </si>
  <si>
    <t>20.3.</t>
  </si>
  <si>
    <t>20.4.</t>
  </si>
  <si>
    <t>WO 06.03
20.4.1</t>
  </si>
  <si>
    <t>WO 06.03
20.4.2</t>
  </si>
  <si>
    <t>20.5.</t>
  </si>
  <si>
    <t>WO 07.05
 20.5.1</t>
  </si>
  <si>
    <t>WO 07.02
 20.5.2</t>
  </si>
  <si>
    <t>WO 07.02
 20.5.3</t>
  </si>
  <si>
    <t>WO 07.02
 20.5.4</t>
  </si>
  <si>
    <t>WO 07.02
 20.5.5</t>
  </si>
  <si>
    <t>WO 07.03
 20.5.6</t>
  </si>
  <si>
    <t>20.6.</t>
  </si>
  <si>
    <t>WO 07.04
 20.6.1</t>
  </si>
  <si>
    <t>20.7.</t>
  </si>
  <si>
    <t>WO 04.03 20.7.1.</t>
  </si>
  <si>
    <t xml:space="preserve">Ułożenie  instalacji zasilania pompo-mieszadeł  kablami  2YSLCY-J 4x4mm2. </t>
  </si>
  <si>
    <t>21.1.</t>
  </si>
  <si>
    <t>21.2.</t>
  </si>
  <si>
    <t>21.3.</t>
  </si>
  <si>
    <t>21.4.</t>
  </si>
  <si>
    <t>21.5.</t>
  </si>
  <si>
    <t>WO 07.04
 21.5.1.</t>
  </si>
  <si>
    <t>21.6.</t>
  </si>
  <si>
    <t>WO 08.02
 21.6.1.</t>
  </si>
  <si>
    <t>21.7.</t>
  </si>
  <si>
    <t>22.1.</t>
  </si>
  <si>
    <t>22.2.</t>
  </si>
  <si>
    <t>22.3.</t>
  </si>
  <si>
    <t>23.1.</t>
  </si>
  <si>
    <t>WO 04.01 23.1.1.</t>
  </si>
  <si>
    <t>WO 04.01 23.1.2.</t>
  </si>
  <si>
    <t>23.2.</t>
  </si>
  <si>
    <t>23.3.</t>
  </si>
  <si>
    <t>WO 07.05
 23.3.1.</t>
  </si>
  <si>
    <t>WO 07.02
 23.3.1.</t>
  </si>
  <si>
    <t>23.4.</t>
  </si>
  <si>
    <t>WO 07.04
 23.4.1.</t>
  </si>
  <si>
    <t>WO 08.02
 23.4.2.</t>
  </si>
  <si>
    <t>WO 08.02
 23.4.3.</t>
  </si>
  <si>
    <t>WO 07.02
 23.4.4.</t>
  </si>
  <si>
    <t>WO 07.02
 23.4.5</t>
  </si>
  <si>
    <t>24.1.</t>
  </si>
  <si>
    <t>24.2.</t>
  </si>
  <si>
    <t>24.3.</t>
  </si>
  <si>
    <t>WO 05.01
24.3.1</t>
  </si>
  <si>
    <t>WO 05.01
24.3.2</t>
  </si>
  <si>
    <t>WO 05.01
24.3.3</t>
  </si>
  <si>
    <t>WO 05.01
24.3.4</t>
  </si>
  <si>
    <t>WO 05.01
24.3.5</t>
  </si>
  <si>
    <t>WO 05.01
24.3.6</t>
  </si>
  <si>
    <t>WO 05.01
24.3.7</t>
  </si>
  <si>
    <t>WO 05.01
24.3.8</t>
  </si>
  <si>
    <t>24.4.</t>
  </si>
  <si>
    <t>WO 07.04
 24.4.1.</t>
  </si>
  <si>
    <t>24.5.</t>
  </si>
  <si>
    <t>WO 04.01 24.5.1.</t>
  </si>
  <si>
    <t>WO 04.03 24.5.2.</t>
  </si>
  <si>
    <t>WO 04.03 24.5.3.</t>
  </si>
  <si>
    <t>25.1.</t>
  </si>
  <si>
    <t>25.2.</t>
  </si>
  <si>
    <t>25.3.</t>
  </si>
  <si>
    <t>WO 05.01
25.3.1</t>
  </si>
  <si>
    <t>WO 05.01
25.3.2</t>
  </si>
  <si>
    <t>WO 05.01
25.3.3</t>
  </si>
  <si>
    <t>WO 05.01
25.3.4</t>
  </si>
  <si>
    <t>WO 05.01
25.3.5</t>
  </si>
  <si>
    <t>WO 05.01
25.3.6</t>
  </si>
  <si>
    <t>WO 05.01
25.3.7</t>
  </si>
  <si>
    <t>25.4.</t>
  </si>
  <si>
    <t>WO 07.04
 25.4.1.</t>
  </si>
  <si>
    <t>25.5.</t>
  </si>
  <si>
    <t>WO 04.01 25.5.1.</t>
  </si>
  <si>
    <t>WO 04.03 25.5.2.</t>
  </si>
  <si>
    <t>WO 04.03 25.5.3.</t>
  </si>
  <si>
    <t>26.1.</t>
  </si>
  <si>
    <t>26.2.</t>
  </si>
  <si>
    <t>26.3.</t>
  </si>
  <si>
    <t>WO 04.01 26.2.4.</t>
  </si>
  <si>
    <t>26.4.</t>
  </si>
  <si>
    <t>26.5.</t>
  </si>
  <si>
    <t>WO 06.01
26.5.1</t>
  </si>
  <si>
    <t>WO 06.01
26.5.2</t>
  </si>
  <si>
    <t>WO 06.01
26.5.3</t>
  </si>
  <si>
    <t>26.6.</t>
  </si>
  <si>
    <t>WO 06.03
26.6.1</t>
  </si>
  <si>
    <t>WO 06.03
26.6.2</t>
  </si>
  <si>
    <t>26.7.</t>
  </si>
  <si>
    <t>WO 07.04
 26.7.1.</t>
  </si>
  <si>
    <t>WO 07.02
 26.7.2.</t>
  </si>
  <si>
    <t>WO 07.02
 26.7.3.</t>
  </si>
  <si>
    <t>WO 07.02
 26.7.4</t>
  </si>
  <si>
    <t>26.8.</t>
  </si>
  <si>
    <t>WO 04.03 26.8.1.</t>
  </si>
  <si>
    <t>27.1.</t>
  </si>
  <si>
    <t>WO 07.04
 27.1.2</t>
  </si>
  <si>
    <t>WO 08.01
 27.1.1</t>
  </si>
  <si>
    <t>28.1.</t>
  </si>
  <si>
    <t>WO 07.02
 28.1.1</t>
  </si>
  <si>
    <t>WO 07.02
 28.1.2</t>
  </si>
  <si>
    <t>WO 07.02
 28.1.3</t>
  </si>
  <si>
    <t>WO 07.02
 28.1.4</t>
  </si>
  <si>
    <t>WO 07.02
 28.2.1</t>
  </si>
  <si>
    <t>WO 07.02
 28.2.2</t>
  </si>
  <si>
    <t>WO 08.01
 28.2.3</t>
  </si>
  <si>
    <t>WO 07.04
 28.2.4</t>
  </si>
  <si>
    <t>WO 07.04
 28.2.5</t>
  </si>
  <si>
    <t>28.2.</t>
  </si>
  <si>
    <t>Montaż i uruchomienie układów pomiarowych na KOCz [5.1].</t>
  </si>
  <si>
    <t>Montaż i uruchomienie układów pomiarowych na KOCz [5.3].</t>
  </si>
  <si>
    <t>Montaż i uruchomienie układów pomiarowych na KOCz [5.2].</t>
  </si>
  <si>
    <t>29.1.</t>
  </si>
  <si>
    <t>WO 07.05
 29.1.1</t>
  </si>
  <si>
    <t>30.1.</t>
  </si>
  <si>
    <t>WO 05.01
30.1.1</t>
  </si>
  <si>
    <t>30.2.</t>
  </si>
  <si>
    <t>WO 07.04
 30.2.1.</t>
  </si>
  <si>
    <t>31.1.</t>
  </si>
  <si>
    <t>WO 05.01
31.1.1</t>
  </si>
  <si>
    <t>32.1.</t>
  </si>
  <si>
    <t>WO 05.01
32.1.1</t>
  </si>
  <si>
    <t>WO 05.01
32.1.2</t>
  </si>
  <si>
    <t>WO 05.01
32.1.3</t>
  </si>
  <si>
    <t>WO 05.01
32.1.4</t>
  </si>
  <si>
    <t>WO 05.01
32.1.5</t>
  </si>
  <si>
    <t>32.2.</t>
  </si>
  <si>
    <t>WO 08.02
 32.2.1</t>
  </si>
  <si>
    <t>33.1.</t>
  </si>
  <si>
    <t>WO 02.00
33.1.1</t>
  </si>
  <si>
    <t>33.2.</t>
  </si>
  <si>
    <t>WO 04.01
33.2.2</t>
  </si>
  <si>
    <t>WO 04.01
33.2.3</t>
  </si>
  <si>
    <t>33.3.</t>
  </si>
  <si>
    <t>WO 04.02
33.3.1</t>
  </si>
  <si>
    <t>WO 04.01
33.2.4</t>
  </si>
  <si>
    <t>33.4.</t>
  </si>
  <si>
    <t>WO 05.01
33.4.1</t>
  </si>
  <si>
    <t>WO 05.01
33.4.2</t>
  </si>
  <si>
    <t>WO 05.01
33.4.3</t>
  </si>
  <si>
    <t>WO 05.01
33.4.4</t>
  </si>
  <si>
    <t>WO 05.01
33.4.5</t>
  </si>
  <si>
    <t>WO 05.01
33.4.6</t>
  </si>
  <si>
    <t>WO 05.01
33.4.7</t>
  </si>
  <si>
    <t>WO 05.01
33.4.8</t>
  </si>
  <si>
    <t>33.5.</t>
  </si>
  <si>
    <t>34.1.</t>
  </si>
  <si>
    <t>WO 08.02
 35.4.1</t>
  </si>
  <si>
    <t>WO 08.02
 35.4.2</t>
  </si>
  <si>
    <t>35.1.</t>
  </si>
  <si>
    <t>WO 04.01 335.2.2.</t>
  </si>
  <si>
    <t>WO 04.01 35.2.3.</t>
  </si>
  <si>
    <t>WO 04.01 35.2.4.</t>
  </si>
  <si>
    <t>WO 04.01 35.2.5.</t>
  </si>
  <si>
    <t>WO 04.01 35.2.6.</t>
  </si>
  <si>
    <t>WO 04.01 35.2.7.</t>
  </si>
  <si>
    <t>WO 04.01 35.2.8.</t>
  </si>
  <si>
    <t>WO 04.02 35.2.9.</t>
  </si>
  <si>
    <t>WO 04.02 35.2.10.</t>
  </si>
  <si>
    <t>WO 04.02 35.2.11.</t>
  </si>
  <si>
    <t>WO 04.02 35.2.12.</t>
  </si>
  <si>
    <t>WO 04.01 35.2.13.</t>
  </si>
  <si>
    <t>WO 05.03
35.2.14</t>
  </si>
  <si>
    <t>WO 05.03
35.2.15</t>
  </si>
  <si>
    <t>WO 05.03
35.2.16</t>
  </si>
  <si>
    <t>WO 05.03
35.2.17</t>
  </si>
  <si>
    <t>WO 05.03
35.2.18</t>
  </si>
  <si>
    <t>WO 05.03
35.2.19</t>
  </si>
  <si>
    <t>WO 05.03
35.2.20</t>
  </si>
  <si>
    <t>WO 05.03
35.2.21</t>
  </si>
  <si>
    <t>WO 05.03
35.2.22</t>
  </si>
  <si>
    <t>WO 05.03
35.2.23</t>
  </si>
  <si>
    <t>WO 05.03
35.2.24</t>
  </si>
  <si>
    <t>WO 04.01 35.3.1.</t>
  </si>
  <si>
    <t>WO 04.01 35.3.2.</t>
  </si>
  <si>
    <t>WO 04.02 35.3.3.</t>
  </si>
  <si>
    <t>WO 05.03
35.3.4</t>
  </si>
  <si>
    <t>WO 05.03
35.3.5</t>
  </si>
  <si>
    <t>WO 05.03
35.3.6</t>
  </si>
  <si>
    <t>WO 05.03
35.3.7</t>
  </si>
  <si>
    <t>WO 05.03
35.3.8</t>
  </si>
  <si>
    <t>WO 05.03
35.3.9</t>
  </si>
  <si>
    <t>WO 05.03
35.3.10</t>
  </si>
  <si>
    <t>WO 05.03
35.3.11</t>
  </si>
  <si>
    <t>WO 05.03
35.3.12</t>
  </si>
  <si>
    <t>WO 05.03
35.3.13</t>
  </si>
  <si>
    <t>WO 05.03
35.3.14</t>
  </si>
  <si>
    <t>WO 05.03
35.3.15</t>
  </si>
  <si>
    <t>WO 05.03
35.3.16</t>
  </si>
  <si>
    <t>WO 05.03
35.3.17</t>
  </si>
  <si>
    <t>WO 05.03
35.3.18</t>
  </si>
  <si>
    <t>WO 05.03
35.3.19</t>
  </si>
  <si>
    <t>WO 05.03
35.3.20</t>
  </si>
  <si>
    <t>WO 05.03
35.3.21</t>
  </si>
  <si>
    <t>WO 05.03
35.3.22</t>
  </si>
  <si>
    <t>WO 05.03
35.3.23</t>
  </si>
  <si>
    <t>WO 05.03
35.3.24</t>
  </si>
  <si>
    <t>WO 05.03
35.4.1</t>
  </si>
  <si>
    <t>WO 05.03
35.4.2</t>
  </si>
  <si>
    <t>WO 05.03
35.4.3</t>
  </si>
  <si>
    <t>WO 05.03
35.4.4</t>
  </si>
  <si>
    <t>WO 05.03
35.4.5</t>
  </si>
  <si>
    <t>WO 05.03
35.4.6</t>
  </si>
  <si>
    <t>WO 05.03
35.4.7</t>
  </si>
  <si>
    <t>WO 05.03
35.5.1</t>
  </si>
  <si>
    <t>WO 05.03
35.5.2</t>
  </si>
  <si>
    <t>WO 05.03
35.5.3</t>
  </si>
  <si>
    <t>WO 05.03
35.5.4</t>
  </si>
  <si>
    <t>WO 05.03
35.5.5</t>
  </si>
  <si>
    <t>WO 05.03
35.5.6</t>
  </si>
  <si>
    <t>WO 05.03
35.5.7</t>
  </si>
  <si>
    <t>WO 05.03
35.5.8</t>
  </si>
  <si>
    <t>WO 07.01
 35.8.1</t>
  </si>
  <si>
    <t>WO 07.01
 35.8.2</t>
  </si>
  <si>
    <t>WO 07.01
 35.8.3</t>
  </si>
  <si>
    <t>WO 07.01
 35.8.4</t>
  </si>
  <si>
    <t>WO 07.01
 35.8.5</t>
  </si>
  <si>
    <t>WO 07.01
 35.8.6</t>
  </si>
  <si>
    <t>WO 07.01
 35.8.7</t>
  </si>
  <si>
    <t>WO 07.01
 35.8.8</t>
  </si>
  <si>
    <t>WO 07.01
 35.8.9</t>
  </si>
  <si>
    <t>WO 07.01
 35.8.10</t>
  </si>
  <si>
    <t>WO 07.01
 35.8.11</t>
  </si>
  <si>
    <t>WO 07.01
 35.8.12</t>
  </si>
  <si>
    <t>WO 07.01
 35.8.13</t>
  </si>
  <si>
    <t>WO 07.01
 35.8.14</t>
  </si>
  <si>
    <t>WO 07.01
 35.8.15</t>
  </si>
  <si>
    <t>WO 07.01
 35.8.16</t>
  </si>
  <si>
    <t>WO 07.01
 35.8.17</t>
  </si>
  <si>
    <t>WO 07.01
 35.8.18</t>
  </si>
  <si>
    <t>WO 07.01
 35.8.19</t>
  </si>
  <si>
    <t>35.2.</t>
  </si>
  <si>
    <t>WO 05.03
35.2.25</t>
  </si>
  <si>
    <t>35.3.</t>
  </si>
  <si>
    <t>WO 05.03
35.1.1</t>
  </si>
  <si>
    <t>WO 05.03
35.1.2</t>
  </si>
  <si>
    <t>WO 05.03
35.1.3</t>
  </si>
  <si>
    <t>WO 05.03
35.1.4</t>
  </si>
  <si>
    <t>WO 05.03
35.1.5</t>
  </si>
  <si>
    <t>35.4.</t>
  </si>
  <si>
    <t>35.5.</t>
  </si>
  <si>
    <t>35.6.</t>
  </si>
  <si>
    <t>WO 05.03
35.6.1</t>
  </si>
  <si>
    <t>WO 05.03
35.6.2</t>
  </si>
  <si>
    <t>WO 05.03
35.6.3</t>
  </si>
  <si>
    <t>WO 05.03
35.6.4</t>
  </si>
  <si>
    <t>WO 05.03
35.6.5</t>
  </si>
  <si>
    <t>WO 05.03
35.6.6</t>
  </si>
  <si>
    <t>WO 05.03
35.6.7</t>
  </si>
  <si>
    <t>WO 05.03
35.6.8</t>
  </si>
  <si>
    <t>WO 05.03
35.6.9</t>
  </si>
  <si>
    <t>WO 05.03
35.6.10</t>
  </si>
  <si>
    <t>WO 05.03
35.6.11</t>
  </si>
  <si>
    <t>WO 05.03
35.6.12</t>
  </si>
  <si>
    <t>WO 05.03
35.6.13</t>
  </si>
  <si>
    <t>35.7.</t>
  </si>
  <si>
    <t>WO 05.03
35.7.1</t>
  </si>
  <si>
    <t>WO 05.03
35.7.2</t>
  </si>
  <si>
    <t>WO 05.03
35.7.3</t>
  </si>
  <si>
    <t>WO 05.03
35.7.4</t>
  </si>
  <si>
    <t>WO 05.03
35.7.5</t>
  </si>
  <si>
    <t>WO 05.03
35.7.6</t>
  </si>
  <si>
    <t>WO 05.03
35.7.7</t>
  </si>
  <si>
    <t>35.8.</t>
  </si>
  <si>
    <t>36.1.</t>
  </si>
  <si>
    <t>WO 08.02
 33.5.1</t>
  </si>
  <si>
    <t>WO 08.02
 33.5.2</t>
  </si>
  <si>
    <t>WO 08.02
 33.5.3</t>
  </si>
  <si>
    <t>33.6.</t>
  </si>
  <si>
    <t>WO 04.03 33.6.1.</t>
  </si>
  <si>
    <t>WO 09.01 36.1.1.</t>
  </si>
  <si>
    <t>WO 09.01 36.1.2.</t>
  </si>
  <si>
    <t>WO 09.01 36.1.3.</t>
  </si>
  <si>
    <t>36.2.</t>
  </si>
  <si>
    <t>WO 09.02       36.2.1.</t>
  </si>
  <si>
    <t>WO 09.02       36.2.2.</t>
  </si>
  <si>
    <t>36.3.</t>
  </si>
  <si>
    <t>WO 09.02       36.3.1.</t>
  </si>
  <si>
    <t>WO 09.02           36.3.2.</t>
  </si>
  <si>
    <t>36.4.</t>
  </si>
  <si>
    <t>WO 09.02               36.4.1.</t>
  </si>
  <si>
    <t>WO 09.02               36.4.2.</t>
  </si>
  <si>
    <t>37.1.</t>
  </si>
  <si>
    <t>WO 09.03 37.1.1.</t>
  </si>
  <si>
    <t>38.1.</t>
  </si>
  <si>
    <t>38.2.</t>
  </si>
  <si>
    <t>38.3.</t>
  </si>
  <si>
    <t>38.4.</t>
  </si>
  <si>
    <t>38.5.</t>
  </si>
  <si>
    <t>A-II-1</t>
  </si>
  <si>
    <t>A-II-2</t>
  </si>
  <si>
    <t>A-II-3</t>
  </si>
  <si>
    <t>A-I-1</t>
  </si>
  <si>
    <t>B-II-1</t>
  </si>
  <si>
    <t>B-II-2</t>
  </si>
  <si>
    <t>B-II-3</t>
  </si>
  <si>
    <t>B-II-4</t>
  </si>
  <si>
    <t>B-II-5</t>
  </si>
  <si>
    <t>B-II-6</t>
  </si>
  <si>
    <t>B-II-7</t>
  </si>
  <si>
    <t>B-II-8</t>
  </si>
  <si>
    <t>C-I-7</t>
  </si>
  <si>
    <t>C-I-4</t>
  </si>
  <si>
    <t>C-I-3</t>
  </si>
  <si>
    <t>C-I-1</t>
  </si>
  <si>
    <t>C-II-1</t>
  </si>
  <si>
    <t>C-II-3</t>
  </si>
  <si>
    <t>C-II-2</t>
  </si>
  <si>
    <t>C-II-4</t>
  </si>
  <si>
    <t>C-III-1</t>
  </si>
  <si>
    <t>C-III-3</t>
  </si>
  <si>
    <t>C-III-9</t>
  </si>
  <si>
    <t>C-III-13</t>
  </si>
  <si>
    <t>C-III-7</t>
  </si>
  <si>
    <t>C-III-6</t>
  </si>
  <si>
    <t>C-III-11</t>
  </si>
  <si>
    <t>C-III-8</t>
  </si>
  <si>
    <t>C-IV-1</t>
  </si>
  <si>
    <t>C-IV-2</t>
  </si>
  <si>
    <t>D-I-2</t>
  </si>
  <si>
    <t>D-I-9</t>
  </si>
  <si>
    <t>D-I-6</t>
  </si>
  <si>
    <t>D-I-5</t>
  </si>
  <si>
    <t>D-I-8</t>
  </si>
  <si>
    <t>D-I-3</t>
  </si>
  <si>
    <t>D-I-1</t>
  </si>
  <si>
    <t>D-I-7</t>
  </si>
  <si>
    <t>CI-4</t>
  </si>
  <si>
    <t>C-IV-9</t>
  </si>
  <si>
    <t>D-I-13</t>
  </si>
  <si>
    <t>B-II-10</t>
  </si>
  <si>
    <t>C-III-4</t>
  </si>
  <si>
    <t>C-IV-3</t>
  </si>
  <si>
    <t>C-I-8</t>
  </si>
  <si>
    <t>C-IV-4</t>
  </si>
  <si>
    <t>C-I-5</t>
  </si>
  <si>
    <t>C-I-2</t>
  </si>
  <si>
    <t>C-IV-5</t>
  </si>
  <si>
    <t>C-IV-6</t>
  </si>
  <si>
    <t>C-IV-10</t>
  </si>
  <si>
    <t>A-I-2</t>
  </si>
  <si>
    <t>A-I-3</t>
  </si>
  <si>
    <t>A-I-4</t>
  </si>
  <si>
    <t>C-I-10</t>
  </si>
  <si>
    <t>A-I-6</t>
  </si>
  <si>
    <t>A-I-5</t>
  </si>
  <si>
    <t>B-II-11</t>
  </si>
  <si>
    <t>C-III-2</t>
  </si>
  <si>
    <t>B-II-16</t>
  </si>
  <si>
    <t>B-II-9</t>
  </si>
  <si>
    <t>C-III-5</t>
  </si>
  <si>
    <t>B-II--9</t>
  </si>
  <si>
    <t>C-IV-7</t>
  </si>
  <si>
    <t>B-II-12</t>
  </si>
  <si>
    <t>B-II-13</t>
  </si>
  <si>
    <t>B-II-15</t>
  </si>
  <si>
    <t>C-III-14</t>
  </si>
  <si>
    <t>C-III-12</t>
  </si>
  <si>
    <t>C-IV-8</t>
  </si>
  <si>
    <t>C-I-6</t>
  </si>
  <si>
    <t>B-II-14</t>
  </si>
  <si>
    <t>C-I-9</t>
  </si>
  <si>
    <t>C-IV-11</t>
  </si>
  <si>
    <t>C-III-15</t>
  </si>
  <si>
    <t>C-III-16</t>
  </si>
  <si>
    <t>B-I-1</t>
  </si>
  <si>
    <t>B-I-4</t>
  </si>
  <si>
    <t>B-I-3</t>
  </si>
  <si>
    <t>B-I-5</t>
  </si>
  <si>
    <t>B-I-2</t>
  </si>
  <si>
    <t>B-I-6</t>
  </si>
  <si>
    <t>B-I-8</t>
  </si>
  <si>
    <t>B-I-7</t>
  </si>
  <si>
    <t>B-I-9</t>
  </si>
  <si>
    <t>B-I-10</t>
  </si>
  <si>
    <t>B-III-1</t>
  </si>
  <si>
    <t>B-III-2</t>
  </si>
  <si>
    <t>B-III-3</t>
  </si>
  <si>
    <t>B-III-4</t>
  </si>
  <si>
    <t>B-IV-1</t>
  </si>
  <si>
    <t>B-IV-2</t>
  </si>
  <si>
    <t>B-IV-3</t>
  </si>
  <si>
    <t>B-IV-4</t>
  </si>
  <si>
    <t>E-I-1</t>
  </si>
  <si>
    <t>C-V-1</t>
  </si>
  <si>
    <t>C-V-2</t>
  </si>
  <si>
    <t>C-V-3</t>
  </si>
  <si>
    <t>C-V-4</t>
  </si>
  <si>
    <t>C-V-5</t>
  </si>
  <si>
    <t>WO 04.01 2.1.1.</t>
  </si>
  <si>
    <t>WO 04.01 3.1.1.</t>
  </si>
  <si>
    <t>WO 04.01. 5.1.1.</t>
  </si>
  <si>
    <t>WO 04.01 6.1.1.</t>
  </si>
  <si>
    <t>WO 04.01 7.2.1.</t>
  </si>
  <si>
    <t>WO 04.01 8.1.1.</t>
  </si>
  <si>
    <t>WO 04.01 10.2.1.</t>
  </si>
  <si>
    <t>WO 04.01
33.2.1</t>
  </si>
  <si>
    <t>WO 04.01 35.2.1.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</si>
</sst>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\ _z_ł_-;\-* #,##0.0\ _z_ł_-;_-* &quot;-&quot;?\ _z_ł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00\ _z_ł_-;\-* #,##0.0000\ _z_ł_-;_-* &quot;-&quot;??\ _z_ł_-;_-@_-"/>
    <numFmt numFmtId="177" formatCode="_-* #,##0.00\ [$€-1]_-;\-* #,##0.00\ [$€-1]_-;_-* &quot;-&quot;??\ [$€-1]_-;_-@_-"/>
    <numFmt numFmtId="178" formatCode="_-[$€-2]\ * #,##0.00_-;\-[$€-2]\ * #,##0.00_-;_-[$€-2]\ * &quot;-&quot;??_-;_-@_-"/>
    <numFmt numFmtId="179" formatCode="#,##0.000"/>
    <numFmt numFmtId="180" formatCode="#,##0.00000"/>
  </numFmts>
  <fonts count="58">
    <font>
      <sz val="10"/>
      <name val="Arial CE"/>
      <family val="0"/>
    </font>
    <font>
      <b/>
      <i/>
      <sz val="12"/>
      <name val="Arial"/>
      <family val="2"/>
    </font>
    <font>
      <b/>
      <sz val="10"/>
      <name val="Arial CE"/>
      <family val="0"/>
    </font>
    <font>
      <i/>
      <sz val="10"/>
      <name val="Arial CE"/>
      <family val="2"/>
    </font>
    <font>
      <b/>
      <i/>
      <sz val="12"/>
      <name val="Arial CE"/>
      <family val="0"/>
    </font>
    <font>
      <sz val="8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 CE"/>
      <family val="0"/>
    </font>
    <font>
      <b/>
      <sz val="14"/>
      <name val="Arial CE"/>
      <family val="2"/>
    </font>
    <font>
      <b/>
      <i/>
      <sz val="16"/>
      <name val="Arial CE"/>
      <family val="0"/>
    </font>
    <font>
      <i/>
      <sz val="9"/>
      <name val="Arial"/>
      <family val="2"/>
    </font>
    <font>
      <b/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61"/>
      <name val="Arial CE"/>
      <family val="2"/>
    </font>
    <font>
      <i/>
      <sz val="8"/>
      <name val="Arial CE"/>
      <family val="0"/>
    </font>
    <font>
      <b/>
      <i/>
      <sz val="11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1" fontId="6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ill="1" applyAlignment="1">
      <alignment vertical="center"/>
    </xf>
    <xf numFmtId="1" fontId="0" fillId="0" borderId="0" xfId="0" applyNumberFormat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4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15" fillId="35" borderId="0" xfId="0" applyFont="1" applyFill="1" applyAlignment="1">
      <alignment horizontal="center"/>
    </xf>
    <xf numFmtId="2" fontId="0" fillId="0" borderId="0" xfId="0" applyNumberFormat="1" applyAlignment="1">
      <alignment horizontal="right"/>
    </xf>
    <xf numFmtId="1" fontId="6" fillId="0" borderId="12" xfId="0" applyNumberFormat="1" applyFont="1" applyFill="1" applyBorder="1" applyAlignment="1">
      <alignment vertical="center" wrapText="1"/>
    </xf>
    <xf numFmtId="1" fontId="7" fillId="0" borderId="12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left" vertical="top" wrapText="1"/>
    </xf>
    <xf numFmtId="1" fontId="2" fillId="34" borderId="13" xfId="0" applyNumberFormat="1" applyFont="1" applyFill="1" applyBorder="1" applyAlignment="1">
      <alignment vertical="center" wrapText="1"/>
    </xf>
    <xf numFmtId="1" fontId="9" fillId="36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3" xfId="0" applyNumberFormat="1" applyFont="1" applyFill="1" applyBorder="1" applyAlignment="1" applyProtection="1">
      <alignment vertical="center"/>
      <protection locked="0"/>
    </xf>
    <xf numFmtId="1" fontId="2" fillId="36" borderId="16" xfId="0" applyNumberFormat="1" applyFont="1" applyFill="1" applyBorder="1" applyAlignment="1" applyProtection="1">
      <alignment vertical="center"/>
      <protection locked="0"/>
    </xf>
    <xf numFmtId="2" fontId="5" fillId="36" borderId="0" xfId="0" applyNumberFormat="1" applyFont="1" applyFill="1" applyAlignment="1">
      <alignment horizontal="center"/>
    </xf>
    <xf numFmtId="0" fontId="2" fillId="36" borderId="0" xfId="0" applyFont="1" applyFill="1" applyAlignment="1" applyProtection="1">
      <alignment/>
      <protection locked="0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1" fontId="4" fillId="0" borderId="0" xfId="0" applyNumberFormat="1" applyFont="1" applyBorder="1" applyAlignment="1">
      <alignment vertical="top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" fontId="14" fillId="36" borderId="13" xfId="0" applyNumberFormat="1" applyFont="1" applyFill="1" applyBorder="1" applyAlignment="1" applyProtection="1">
      <alignment vertical="center" wrapText="1"/>
      <protection locked="0"/>
    </xf>
    <xf numFmtId="1" fontId="14" fillId="36" borderId="15" xfId="0" applyNumberFormat="1" applyFont="1" applyFill="1" applyBorder="1" applyAlignment="1" applyProtection="1">
      <alignment vertical="center" wrapText="1"/>
      <protection locked="0"/>
    </xf>
    <xf numFmtId="1" fontId="2" fillId="37" borderId="13" xfId="0" applyNumberFormat="1" applyFont="1" applyFill="1" applyBorder="1" applyAlignment="1">
      <alignment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 applyProtection="1">
      <alignment horizontal="center" vertical="center"/>
      <protection locked="0"/>
    </xf>
    <xf numFmtId="1" fontId="6" fillId="38" borderId="21" xfId="0" applyNumberFormat="1" applyFont="1" applyFill="1" applyBorder="1" applyAlignment="1">
      <alignment horizontal="center" vertical="center" wrapText="1"/>
    </xf>
    <xf numFmtId="1" fontId="8" fillId="38" borderId="10" xfId="0" applyNumberFormat="1" applyFont="1" applyFill="1" applyBorder="1" applyAlignment="1">
      <alignment horizontal="center" vertical="center" wrapText="1"/>
    </xf>
    <xf numFmtId="1" fontId="6" fillId="39" borderId="21" xfId="0" applyNumberFormat="1" applyFont="1" applyFill="1" applyBorder="1" applyAlignment="1">
      <alignment horizontal="center" vertical="center" wrapText="1"/>
    </xf>
    <xf numFmtId="1" fontId="8" fillId="39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vertical="center" wrapText="1"/>
    </xf>
    <xf numFmtId="1" fontId="2" fillId="0" borderId="22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4" fontId="2" fillId="36" borderId="0" xfId="0" applyNumberFormat="1" applyFont="1" applyFill="1" applyBorder="1" applyAlignment="1" applyProtection="1">
      <alignment horizontal="right" vertical="center"/>
      <protection locked="0"/>
    </xf>
    <xf numFmtId="4" fontId="8" fillId="34" borderId="0" xfId="0" applyNumberFormat="1" applyFont="1" applyFill="1" applyBorder="1" applyAlignment="1">
      <alignment horizontal="right" vertical="center"/>
    </xf>
    <xf numFmtId="4" fontId="8" fillId="34" borderId="14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4" fontId="8" fillId="37" borderId="14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1" fontId="6" fillId="0" borderId="11" xfId="0" applyNumberFormat="1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" fillId="36" borderId="0" xfId="0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9" fillId="34" borderId="0" xfId="0" applyFont="1" applyFill="1" applyBorder="1" applyAlignment="1">
      <alignment horizontal="right" vertical="center"/>
    </xf>
    <xf numFmtId="4" fontId="19" fillId="34" borderId="0" xfId="0" applyNumberFormat="1" applyFont="1" applyFill="1" applyBorder="1" applyAlignment="1">
      <alignment horizontal="right" vertical="center"/>
    </xf>
    <xf numFmtId="1" fontId="6" fillId="38" borderId="24" xfId="0" applyNumberFormat="1" applyFont="1" applyFill="1" applyBorder="1" applyAlignment="1">
      <alignment horizontal="center" vertical="center" wrapText="1"/>
    </xf>
    <xf numFmtId="1" fontId="6" fillId="39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2" fillId="37" borderId="16" xfId="0" applyNumberFormat="1" applyFont="1" applyFill="1" applyBorder="1" applyAlignment="1">
      <alignment vertical="center" wrapText="1"/>
    </xf>
    <xf numFmtId="1" fontId="2" fillId="34" borderId="16" xfId="0" applyNumberFormat="1" applyFont="1" applyFill="1" applyBorder="1" applyAlignment="1">
      <alignment vertical="center" wrapText="1"/>
    </xf>
    <xf numFmtId="4" fontId="5" fillId="33" borderId="2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" fontId="2" fillId="34" borderId="22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2" fillId="36" borderId="15" xfId="0" applyNumberFormat="1" applyFont="1" applyFill="1" applyBorder="1" applyAlignment="1" applyProtection="1">
      <alignment horizontal="right" vertical="center"/>
      <protection locked="0"/>
    </xf>
    <xf numFmtId="4" fontId="6" fillId="0" borderId="26" xfId="0" applyNumberFormat="1" applyFont="1" applyFill="1" applyBorder="1" applyAlignment="1">
      <alignment horizontal="right" vertical="center"/>
    </xf>
    <xf numFmtId="4" fontId="6" fillId="0" borderId="27" xfId="0" applyNumberFormat="1" applyFont="1" applyFill="1" applyBorder="1" applyAlignment="1">
      <alignment horizontal="right" vertical="center"/>
    </xf>
    <xf numFmtId="1" fontId="0" fillId="0" borderId="28" xfId="0" applyNumberFormat="1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" fontId="8" fillId="36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7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center" vertical="center" wrapText="1"/>
    </xf>
    <xf numFmtId="4" fontId="2" fillId="36" borderId="16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" fontId="8" fillId="34" borderId="23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left" wrapText="1"/>
    </xf>
    <xf numFmtId="4" fontId="2" fillId="34" borderId="23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right" vertical="center"/>
    </xf>
    <xf numFmtId="1" fontId="2" fillId="34" borderId="13" xfId="0" applyNumberFormat="1" applyFont="1" applyFill="1" applyBorder="1" applyAlignment="1">
      <alignment horizontal="right" vertical="center" wrapText="1"/>
    </xf>
    <xf numFmtId="1" fontId="2" fillId="34" borderId="16" xfId="0" applyNumberFormat="1" applyFont="1" applyFill="1" applyBorder="1" applyAlignment="1">
      <alignment horizontal="right" vertical="center" wrapText="1"/>
    </xf>
    <xf numFmtId="1" fontId="2" fillId="34" borderId="37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Alignment="1">
      <alignment horizontal="center" vertical="top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top" wrapText="1"/>
    </xf>
    <xf numFmtId="1" fontId="8" fillId="38" borderId="46" xfId="0" applyNumberFormat="1" applyFont="1" applyFill="1" applyBorder="1" applyAlignment="1">
      <alignment horizontal="left" vertical="center" wrapText="1"/>
    </xf>
    <xf numFmtId="1" fontId="8" fillId="38" borderId="34" xfId="0" applyNumberFormat="1" applyFont="1" applyFill="1" applyBorder="1" applyAlignment="1">
      <alignment horizontal="left" vertical="center" wrapText="1"/>
    </xf>
    <xf numFmtId="1" fontId="8" fillId="38" borderId="47" xfId="0" applyNumberFormat="1" applyFont="1" applyFill="1" applyBorder="1" applyAlignment="1">
      <alignment horizontal="left" vertical="center" wrapText="1"/>
    </xf>
    <xf numFmtId="1" fontId="8" fillId="39" borderId="46" xfId="0" applyNumberFormat="1" applyFont="1" applyFill="1" applyBorder="1" applyAlignment="1">
      <alignment horizontal="left" vertical="center" wrapText="1"/>
    </xf>
    <xf numFmtId="1" fontId="8" fillId="39" borderId="34" xfId="0" applyNumberFormat="1" applyFont="1" applyFill="1" applyBorder="1" applyAlignment="1">
      <alignment horizontal="left" vertical="center" wrapText="1"/>
    </xf>
    <xf numFmtId="1" fontId="8" fillId="39" borderId="47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right" vertical="center"/>
    </xf>
    <xf numFmtId="1" fontId="9" fillId="4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4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4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" fontId="2" fillId="36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" fontId="9" fillId="41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41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41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37" borderId="16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94" zoomScaleNormal="75" zoomScaleSheetLayoutView="94"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2.625" style="12" customWidth="1"/>
    <col min="3" max="3" width="54.00390625" style="0" customWidth="1"/>
    <col min="4" max="4" width="30.25390625" style="0" hidden="1" customWidth="1"/>
    <col min="5" max="5" width="10.75390625" style="0" customWidth="1"/>
    <col min="6" max="6" width="8.75390625" style="0" customWidth="1"/>
    <col min="7" max="7" width="10.75390625" style="29" customWidth="1"/>
    <col min="8" max="8" width="11.875" style="29" customWidth="1"/>
    <col min="9" max="9" width="2.75390625" style="29" customWidth="1"/>
  </cols>
  <sheetData>
    <row r="1" spans="1:9" ht="33.75" customHeight="1">
      <c r="A1" s="136" t="s">
        <v>108</v>
      </c>
      <c r="B1" s="136"/>
      <c r="C1" s="136"/>
      <c r="D1" s="136"/>
      <c r="E1" s="136"/>
      <c r="F1" s="136"/>
      <c r="G1" s="136"/>
      <c r="H1" s="136"/>
      <c r="I1" s="59"/>
    </row>
    <row r="2" spans="1:9" ht="15" customHeight="1">
      <c r="A2" s="147" t="s">
        <v>52</v>
      </c>
      <c r="B2" s="147"/>
      <c r="C2" s="147"/>
      <c r="D2" s="147"/>
      <c r="E2" s="147"/>
      <c r="F2" s="147"/>
      <c r="G2" s="147"/>
      <c r="H2" s="147"/>
      <c r="I2" s="60"/>
    </row>
    <row r="3" spans="1:9" ht="15.75" thickBot="1">
      <c r="A3" s="5"/>
      <c r="B3" s="8"/>
      <c r="C3" s="9"/>
      <c r="D3" s="9"/>
      <c r="E3" s="56"/>
      <c r="F3" s="57"/>
      <c r="G3" s="114"/>
      <c r="H3" s="58"/>
      <c r="I3" s="58"/>
    </row>
    <row r="4" spans="1:9" s="3" customFormat="1" ht="33.75" customHeight="1">
      <c r="A4" s="143" t="s">
        <v>16</v>
      </c>
      <c r="B4" s="145" t="s">
        <v>17</v>
      </c>
      <c r="C4" s="137" t="s">
        <v>27</v>
      </c>
      <c r="D4" s="138"/>
      <c r="E4" s="141" t="s">
        <v>67</v>
      </c>
      <c r="F4" s="142"/>
      <c r="G4" s="32" t="s">
        <v>68</v>
      </c>
      <c r="H4" s="33" t="s">
        <v>19</v>
      </c>
      <c r="I4" s="101"/>
    </row>
    <row r="5" spans="1:9" s="3" customFormat="1" ht="12" thickBot="1">
      <c r="A5" s="144"/>
      <c r="B5" s="146"/>
      <c r="C5" s="139"/>
      <c r="D5" s="140"/>
      <c r="E5" s="115" t="s">
        <v>18</v>
      </c>
      <c r="F5" s="115" t="s">
        <v>71</v>
      </c>
      <c r="G5" s="116" t="s">
        <v>109</v>
      </c>
      <c r="H5" s="96" t="s">
        <v>109</v>
      </c>
      <c r="I5" s="101"/>
    </row>
    <row r="6" spans="1:9" s="27" customFormat="1" ht="18.75" thickBot="1">
      <c r="A6" s="35"/>
      <c r="B6" s="36"/>
      <c r="C6" s="22" t="s">
        <v>52</v>
      </c>
      <c r="D6" s="23" t="s">
        <v>28</v>
      </c>
      <c r="E6" s="24"/>
      <c r="F6" s="25"/>
      <c r="G6" s="117"/>
      <c r="H6" s="102"/>
      <c r="I6" s="63"/>
    </row>
    <row r="7" spans="1:9" s="4" customFormat="1" ht="27" customHeight="1">
      <c r="A7" s="42">
        <v>1</v>
      </c>
      <c r="B7" s="38" t="s">
        <v>5</v>
      </c>
      <c r="C7" s="17" t="s">
        <v>24</v>
      </c>
      <c r="D7" s="18" t="s">
        <v>25</v>
      </c>
      <c r="E7" s="118" t="s">
        <v>20</v>
      </c>
      <c r="F7" s="119">
        <v>1</v>
      </c>
      <c r="G7" s="120"/>
      <c r="H7" s="103"/>
      <c r="I7" s="87"/>
    </row>
    <row r="8" spans="1:9" s="4" customFormat="1" ht="24">
      <c r="A8" s="43">
        <f aca="true" t="shared" si="0" ref="A8:A16">A7+1</f>
        <v>2</v>
      </c>
      <c r="B8" s="39" t="s">
        <v>6</v>
      </c>
      <c r="C8" s="2" t="s">
        <v>1258</v>
      </c>
      <c r="D8" s="19" t="s">
        <v>29</v>
      </c>
      <c r="E8" s="121" t="s">
        <v>20</v>
      </c>
      <c r="F8" s="40">
        <v>1</v>
      </c>
      <c r="G8" s="61"/>
      <c r="H8" s="104"/>
      <c r="I8" s="87"/>
    </row>
    <row r="9" spans="1:9" s="4" customFormat="1" ht="13.5" customHeight="1">
      <c r="A9" s="43">
        <f t="shared" si="0"/>
        <v>3</v>
      </c>
      <c r="B9" s="40" t="s">
        <v>15</v>
      </c>
      <c r="C9" s="2" t="s">
        <v>1259</v>
      </c>
      <c r="D9" s="19" t="s">
        <v>11</v>
      </c>
      <c r="E9" s="121" t="s">
        <v>20</v>
      </c>
      <c r="F9" s="40">
        <v>1</v>
      </c>
      <c r="G9" s="61"/>
      <c r="H9" s="104"/>
      <c r="I9" s="87"/>
    </row>
    <row r="10" spans="1:9" s="4" customFormat="1" ht="13.5" customHeight="1">
      <c r="A10" s="43">
        <f t="shared" si="0"/>
        <v>4</v>
      </c>
      <c r="B10" s="40" t="s">
        <v>15</v>
      </c>
      <c r="C10" s="2" t="s">
        <v>1260</v>
      </c>
      <c r="D10" s="19" t="s">
        <v>30</v>
      </c>
      <c r="E10" s="121" t="s">
        <v>69</v>
      </c>
      <c r="F10" s="40">
        <v>15</v>
      </c>
      <c r="G10" s="61"/>
      <c r="H10" s="104"/>
      <c r="I10" s="87"/>
    </row>
    <row r="11" spans="1:9" s="4" customFormat="1" ht="13.5" customHeight="1">
      <c r="A11" s="43">
        <f t="shared" si="0"/>
        <v>5</v>
      </c>
      <c r="B11" s="40" t="s">
        <v>15</v>
      </c>
      <c r="C11" s="2" t="s">
        <v>1261</v>
      </c>
      <c r="D11" s="19" t="s">
        <v>10</v>
      </c>
      <c r="E11" s="121" t="s">
        <v>20</v>
      </c>
      <c r="F11" s="40">
        <v>1</v>
      </c>
      <c r="G11" s="61"/>
      <c r="H11" s="104"/>
      <c r="I11" s="87"/>
    </row>
    <row r="12" spans="1:9" s="4" customFormat="1" ht="13.5" customHeight="1">
      <c r="A12" s="43">
        <f t="shared" si="0"/>
        <v>6</v>
      </c>
      <c r="B12" s="40" t="s">
        <v>15</v>
      </c>
      <c r="C12" s="2" t="s">
        <v>1262</v>
      </c>
      <c r="D12" s="19"/>
      <c r="E12" s="121" t="s">
        <v>69</v>
      </c>
      <c r="F12" s="40">
        <v>15</v>
      </c>
      <c r="G12" s="61"/>
      <c r="H12" s="104"/>
      <c r="I12" s="87"/>
    </row>
    <row r="13" spans="1:9" s="4" customFormat="1" ht="27" customHeight="1">
      <c r="A13" s="43">
        <f t="shared" si="0"/>
        <v>7</v>
      </c>
      <c r="B13" s="40" t="s">
        <v>15</v>
      </c>
      <c r="C13" s="2" t="s">
        <v>1263</v>
      </c>
      <c r="D13" s="19"/>
      <c r="E13" s="121" t="s">
        <v>20</v>
      </c>
      <c r="F13" s="40">
        <v>1</v>
      </c>
      <c r="G13" s="61"/>
      <c r="H13" s="104"/>
      <c r="I13" s="87"/>
    </row>
    <row r="14" spans="1:9" s="4" customFormat="1" ht="27" customHeight="1">
      <c r="A14" s="43">
        <f t="shared" si="0"/>
        <v>8</v>
      </c>
      <c r="B14" s="40" t="s">
        <v>15</v>
      </c>
      <c r="C14" s="2" t="s">
        <v>0</v>
      </c>
      <c r="D14" s="19" t="s">
        <v>12</v>
      </c>
      <c r="E14" s="121" t="s">
        <v>20</v>
      </c>
      <c r="F14" s="40">
        <v>1</v>
      </c>
      <c r="G14" s="61"/>
      <c r="H14" s="104"/>
      <c r="I14" s="87"/>
    </row>
    <row r="15" spans="1:9" s="4" customFormat="1" ht="27" customHeight="1">
      <c r="A15" s="43">
        <f t="shared" si="0"/>
        <v>9</v>
      </c>
      <c r="B15" s="40" t="s">
        <v>15</v>
      </c>
      <c r="C15" s="2" t="s">
        <v>1</v>
      </c>
      <c r="D15" s="19" t="s">
        <v>70</v>
      </c>
      <c r="E15" s="121" t="s">
        <v>69</v>
      </c>
      <c r="F15" s="40">
        <v>15</v>
      </c>
      <c r="G15" s="61"/>
      <c r="H15" s="104"/>
      <c r="I15" s="87"/>
    </row>
    <row r="16" spans="1:9" s="4" customFormat="1" ht="27" customHeight="1" thickBot="1">
      <c r="A16" s="43">
        <f t="shared" si="0"/>
        <v>10</v>
      </c>
      <c r="B16" s="41" t="s">
        <v>15</v>
      </c>
      <c r="C16" s="75" t="s">
        <v>73</v>
      </c>
      <c r="D16" s="20" t="s">
        <v>31</v>
      </c>
      <c r="E16" s="122" t="s">
        <v>20</v>
      </c>
      <c r="F16" s="131">
        <v>1</v>
      </c>
      <c r="G16" s="62"/>
      <c r="H16" s="132"/>
      <c r="I16" s="87"/>
    </row>
    <row r="17" spans="1:9" s="13" customFormat="1" ht="19.5" customHeight="1" thickBot="1">
      <c r="A17" s="133" t="s">
        <v>72</v>
      </c>
      <c r="B17" s="134"/>
      <c r="C17" s="134"/>
      <c r="D17" s="134"/>
      <c r="E17" s="134"/>
      <c r="F17" s="134"/>
      <c r="G17" s="135"/>
      <c r="H17" s="123"/>
      <c r="I17" s="64"/>
    </row>
    <row r="18" spans="2:9" s="1" customFormat="1" ht="12.75">
      <c r="B18" s="11"/>
      <c r="G18" s="28"/>
      <c r="H18" s="28"/>
      <c r="I18" s="28"/>
    </row>
    <row r="19" spans="2:9" s="1" customFormat="1" ht="12.75">
      <c r="B19" s="11"/>
      <c r="G19" s="28"/>
      <c r="H19" s="28"/>
      <c r="I19" s="28"/>
    </row>
    <row r="20" spans="2:9" s="1" customFormat="1" ht="12.75">
      <c r="B20" s="11"/>
      <c r="G20" s="28"/>
      <c r="H20" s="28"/>
      <c r="I20" s="28"/>
    </row>
    <row r="21" spans="2:9" s="1" customFormat="1" ht="12.75">
      <c r="B21" s="11"/>
      <c r="G21" s="28"/>
      <c r="H21" s="28"/>
      <c r="I21" s="28"/>
    </row>
    <row r="22" spans="2:9" s="1" customFormat="1" ht="12.75">
      <c r="B22" s="11"/>
      <c r="G22" s="28"/>
      <c r="H22" s="28"/>
      <c r="I22" s="28"/>
    </row>
    <row r="23" spans="2:9" s="1" customFormat="1" ht="12.75">
      <c r="B23" s="11"/>
      <c r="G23" s="28"/>
      <c r="H23" s="28"/>
      <c r="I23" s="28"/>
    </row>
    <row r="24" spans="2:9" s="1" customFormat="1" ht="12.75">
      <c r="B24" s="11"/>
      <c r="G24" s="28"/>
      <c r="H24" s="28"/>
      <c r="I24" s="28"/>
    </row>
    <row r="25" spans="2:9" s="1" customFormat="1" ht="12.75">
      <c r="B25" s="11"/>
      <c r="G25" s="28"/>
      <c r="H25" s="28"/>
      <c r="I25" s="28"/>
    </row>
    <row r="26" spans="2:9" s="1" customFormat="1" ht="12.75">
      <c r="B26" s="11"/>
      <c r="G26" s="28"/>
      <c r="H26" s="28"/>
      <c r="I26" s="28"/>
    </row>
    <row r="27" spans="2:9" s="1" customFormat="1" ht="12.75">
      <c r="B27" s="11"/>
      <c r="G27" s="28"/>
      <c r="H27" s="28"/>
      <c r="I27" s="28"/>
    </row>
    <row r="28" spans="2:9" s="1" customFormat="1" ht="12.75">
      <c r="B28" s="11"/>
      <c r="G28" s="28"/>
      <c r="H28" s="28"/>
      <c r="I28" s="28"/>
    </row>
    <row r="29" spans="2:9" s="1" customFormat="1" ht="12.75">
      <c r="B29" s="11"/>
      <c r="G29" s="28"/>
      <c r="H29" s="28"/>
      <c r="I29" s="28"/>
    </row>
    <row r="30" spans="2:9" s="1" customFormat="1" ht="12.75">
      <c r="B30" s="11"/>
      <c r="G30" s="28"/>
      <c r="H30" s="28"/>
      <c r="I30" s="28"/>
    </row>
    <row r="31" spans="2:9" s="1" customFormat="1" ht="12.75">
      <c r="B31" s="11"/>
      <c r="G31" s="28"/>
      <c r="H31" s="28"/>
      <c r="I31" s="28"/>
    </row>
    <row r="32" spans="2:9" s="1" customFormat="1" ht="12.75">
      <c r="B32" s="11"/>
      <c r="G32" s="28"/>
      <c r="H32" s="28"/>
      <c r="I32" s="28"/>
    </row>
    <row r="33" spans="2:9" s="1" customFormat="1" ht="12.75">
      <c r="B33" s="11"/>
      <c r="G33" s="28"/>
      <c r="H33" s="28"/>
      <c r="I33" s="28"/>
    </row>
    <row r="34" spans="2:9" s="1" customFormat="1" ht="12.75">
      <c r="B34" s="11"/>
      <c r="G34" s="28"/>
      <c r="H34" s="28"/>
      <c r="I34" s="28"/>
    </row>
    <row r="35" spans="2:9" s="1" customFormat="1" ht="12.75">
      <c r="B35" s="11"/>
      <c r="G35" s="28"/>
      <c r="H35" s="28"/>
      <c r="I35" s="28"/>
    </row>
    <row r="36" spans="2:9" s="1" customFormat="1" ht="12.75">
      <c r="B36" s="11"/>
      <c r="G36" s="28"/>
      <c r="H36" s="28"/>
      <c r="I36" s="28"/>
    </row>
    <row r="37" spans="2:9" s="1" customFormat="1" ht="12.75">
      <c r="B37" s="11"/>
      <c r="G37" s="28"/>
      <c r="H37" s="28"/>
      <c r="I37" s="28"/>
    </row>
    <row r="38" spans="2:9" s="1" customFormat="1" ht="12.75">
      <c r="B38" s="11"/>
      <c r="G38" s="28"/>
      <c r="H38" s="28"/>
      <c r="I38" s="28"/>
    </row>
    <row r="39" spans="2:9" s="1" customFormat="1" ht="12.75">
      <c r="B39" s="11"/>
      <c r="G39" s="28"/>
      <c r="H39" s="28"/>
      <c r="I39" s="28"/>
    </row>
    <row r="40" spans="2:9" s="1" customFormat="1" ht="12.75">
      <c r="B40" s="11"/>
      <c r="G40" s="28"/>
      <c r="H40" s="28"/>
      <c r="I40" s="28"/>
    </row>
    <row r="41" spans="2:9" s="1" customFormat="1" ht="12.75">
      <c r="B41" s="11"/>
      <c r="G41" s="28"/>
      <c r="H41" s="28"/>
      <c r="I41" s="28"/>
    </row>
    <row r="42" spans="2:9" s="1" customFormat="1" ht="12.75">
      <c r="B42" s="11"/>
      <c r="G42" s="28"/>
      <c r="H42" s="28"/>
      <c r="I42" s="28"/>
    </row>
    <row r="43" spans="2:9" s="1" customFormat="1" ht="12.75">
      <c r="B43" s="11"/>
      <c r="G43" s="28"/>
      <c r="H43" s="28"/>
      <c r="I43" s="28"/>
    </row>
    <row r="44" spans="2:9" s="1" customFormat="1" ht="12.75">
      <c r="B44" s="11"/>
      <c r="G44" s="28"/>
      <c r="H44" s="28"/>
      <c r="I44" s="28"/>
    </row>
    <row r="54" ht="12.75">
      <c r="A54">
        <f>A53+1</f>
        <v>1</v>
      </c>
    </row>
  </sheetData>
  <sheetProtection/>
  <mergeCells count="7">
    <mergeCell ref="A17:G17"/>
    <mergeCell ref="A1:H1"/>
    <mergeCell ref="C4:D5"/>
    <mergeCell ref="E4:F4"/>
    <mergeCell ref="A4:A5"/>
    <mergeCell ref="B4:B5"/>
    <mergeCell ref="A2:H2"/>
  </mergeCells>
  <printOptions/>
  <pageMargins left="0.7874015748031497" right="0.31496062992125984" top="0.984251968503937" bottom="0.7874015748031497" header="0.3937007874015748" footer="0.31496062992125984"/>
  <pageSetup horizontalDpi="600" verticalDpi="600" orientation="portrait" paperSize="9" scale="80" r:id="rId1"/>
  <headerFooter alignWithMargins="0">
    <oddHeader>&amp;LCzęść    3.   Opis przedmiotu zamówienia
Tom    3.2.   Dokumentacja projektowa
Tom 3.2.3.   Przedmiar Robót.&amp;RStrona &amp;P</oddHeader>
    <oddFooter>&amp;LProjekt:   Gospodarka wodno-ściekowa w Raciborzu
Kontrakt Ib – Modernizacja oczyszczalni ścieków w Raciborzu
Numer projektu:  Fundusz Spójności 2004/PL/16/C/PE/016&amp;C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view="pageBreakPreview" zoomScale="94" zoomScaleNormal="75" zoomScaleSheetLayoutView="94" zoomScalePageLayoutView="0" workbookViewId="0" topLeftCell="A1">
      <selection activeCell="B2" sqref="B2"/>
    </sheetView>
  </sheetViews>
  <sheetFormatPr defaultColWidth="9.00390625" defaultRowHeight="12.75"/>
  <cols>
    <col min="1" max="1" width="6.75390625" style="0" customWidth="1"/>
    <col min="2" max="2" width="10.25390625" style="0" customWidth="1"/>
    <col min="3" max="3" width="12.25390625" style="12" customWidth="1"/>
    <col min="4" max="4" width="48.75390625" style="0" customWidth="1"/>
    <col min="5" max="5" width="7.75390625" style="0" customWidth="1"/>
    <col min="6" max="6" width="8.75390625" style="0" customWidth="1"/>
    <col min="7" max="7" width="9.25390625" style="71" customWidth="1"/>
    <col min="8" max="8" width="11.75390625" style="71" customWidth="1"/>
    <col min="9" max="9" width="2.75390625" style="0" customWidth="1"/>
  </cols>
  <sheetData>
    <row r="1" spans="1:9" ht="33.75" customHeight="1">
      <c r="A1" s="136" t="s">
        <v>108</v>
      </c>
      <c r="B1" s="136"/>
      <c r="C1" s="136"/>
      <c r="D1" s="136"/>
      <c r="E1" s="136"/>
      <c r="F1" s="136"/>
      <c r="G1" s="136"/>
      <c r="H1" s="136"/>
      <c r="I1" s="16"/>
    </row>
    <row r="2" spans="1:8" ht="15.75" thickBot="1">
      <c r="A2" s="5"/>
      <c r="B2" s="5"/>
      <c r="C2" s="8"/>
      <c r="D2" s="9"/>
      <c r="E2" s="9"/>
      <c r="F2" s="9"/>
      <c r="G2" s="66"/>
      <c r="H2" s="66"/>
    </row>
    <row r="3" spans="1:9" s="3" customFormat="1" ht="33.75" customHeight="1">
      <c r="A3" s="143" t="s">
        <v>13</v>
      </c>
      <c r="B3" s="145" t="s">
        <v>4</v>
      </c>
      <c r="C3" s="145" t="s">
        <v>14</v>
      </c>
      <c r="D3" s="137" t="s">
        <v>62</v>
      </c>
      <c r="E3" s="141" t="s">
        <v>63</v>
      </c>
      <c r="F3" s="158"/>
      <c r="G3" s="32" t="s">
        <v>58</v>
      </c>
      <c r="H3" s="33" t="s">
        <v>56</v>
      </c>
      <c r="I3" s="14"/>
    </row>
    <row r="4" spans="1:9" s="3" customFormat="1" ht="21" thickBot="1">
      <c r="A4" s="159"/>
      <c r="B4" s="146"/>
      <c r="C4" s="160"/>
      <c r="D4" s="139"/>
      <c r="E4" s="10" t="s">
        <v>18</v>
      </c>
      <c r="F4" s="10" t="s">
        <v>55</v>
      </c>
      <c r="G4" s="34" t="s">
        <v>109</v>
      </c>
      <c r="H4" s="96" t="s">
        <v>109</v>
      </c>
      <c r="I4" s="15"/>
    </row>
    <row r="5" spans="1:9" s="27" customFormat="1" ht="34.5" customHeight="1" thickBot="1">
      <c r="A5" s="155" t="s">
        <v>41</v>
      </c>
      <c r="B5" s="156"/>
      <c r="C5" s="156"/>
      <c r="D5" s="156"/>
      <c r="E5" s="156"/>
      <c r="F5" s="156"/>
      <c r="G5" s="156"/>
      <c r="H5" s="157"/>
      <c r="I5" s="26"/>
    </row>
    <row r="6" spans="1:9" s="27" customFormat="1" ht="34.5" customHeight="1" thickBot="1">
      <c r="A6" s="164" t="s">
        <v>40</v>
      </c>
      <c r="B6" s="165"/>
      <c r="C6" s="165"/>
      <c r="D6" s="165"/>
      <c r="E6" s="165"/>
      <c r="F6" s="165"/>
      <c r="G6" s="165"/>
      <c r="H6" s="166"/>
      <c r="I6" s="26"/>
    </row>
    <row r="7" spans="1:9" s="27" customFormat="1" ht="36.75" thickBot="1">
      <c r="A7" s="35"/>
      <c r="B7" s="112" t="s">
        <v>53</v>
      </c>
      <c r="C7" s="48">
        <v>1</v>
      </c>
      <c r="D7" s="161" t="s">
        <v>64</v>
      </c>
      <c r="E7" s="162"/>
      <c r="F7" s="162"/>
      <c r="G7" s="162"/>
      <c r="H7" s="163"/>
      <c r="I7" s="26"/>
    </row>
    <row r="8" spans="1:8" s="4" customFormat="1" ht="24.75" customHeight="1">
      <c r="A8" s="51"/>
      <c r="B8" s="92"/>
      <c r="C8" s="52" t="s">
        <v>57</v>
      </c>
      <c r="D8" s="151" t="s">
        <v>112</v>
      </c>
      <c r="E8" s="152"/>
      <c r="F8" s="152"/>
      <c r="G8" s="152"/>
      <c r="H8" s="153"/>
    </row>
    <row r="9" spans="1:8" s="4" customFormat="1" ht="24.75" customHeight="1">
      <c r="A9" s="49"/>
      <c r="B9" s="91"/>
      <c r="C9" s="50" t="s">
        <v>47</v>
      </c>
      <c r="D9" s="148" t="s">
        <v>54</v>
      </c>
      <c r="E9" s="149"/>
      <c r="F9" s="149"/>
      <c r="G9" s="149"/>
      <c r="H9" s="150"/>
    </row>
    <row r="10" spans="1:8" s="4" customFormat="1" ht="24.75" customHeight="1">
      <c r="A10" s="47">
        <f>Ogólne!A16+1</f>
        <v>11</v>
      </c>
      <c r="B10" s="93" t="s">
        <v>1853</v>
      </c>
      <c r="C10" s="45" t="s">
        <v>782</v>
      </c>
      <c r="D10" s="44" t="s">
        <v>60</v>
      </c>
      <c r="E10" s="45" t="s">
        <v>780</v>
      </c>
      <c r="F10" s="46">
        <v>429</v>
      </c>
      <c r="G10" s="67"/>
      <c r="H10" s="113"/>
    </row>
    <row r="11" spans="1:8" s="4" customFormat="1" ht="24.75" customHeight="1">
      <c r="A11" s="47">
        <f>A10+1</f>
        <v>12</v>
      </c>
      <c r="B11" s="93" t="s">
        <v>1854</v>
      </c>
      <c r="C11" s="45" t="s">
        <v>783</v>
      </c>
      <c r="D11" s="44" t="s">
        <v>781</v>
      </c>
      <c r="E11" s="45" t="s">
        <v>780</v>
      </c>
      <c r="F11" s="46">
        <v>55</v>
      </c>
      <c r="G11" s="67"/>
      <c r="H11" s="113"/>
    </row>
    <row r="12" spans="1:8" s="4" customFormat="1" ht="24.75" customHeight="1">
      <c r="A12" s="47">
        <f>A11+1</f>
        <v>13</v>
      </c>
      <c r="B12" s="93" t="s">
        <v>1855</v>
      </c>
      <c r="C12" s="45" t="s">
        <v>784</v>
      </c>
      <c r="D12" s="44" t="s">
        <v>61</v>
      </c>
      <c r="E12" s="45" t="s">
        <v>780</v>
      </c>
      <c r="F12" s="46">
        <v>285</v>
      </c>
      <c r="G12" s="67"/>
      <c r="H12" s="113"/>
    </row>
    <row r="13" spans="1:8" s="4" customFormat="1" ht="24.75" customHeight="1">
      <c r="A13" s="51"/>
      <c r="B13" s="92"/>
      <c r="C13" s="52" t="s">
        <v>59</v>
      </c>
      <c r="D13" s="151" t="s">
        <v>113</v>
      </c>
      <c r="E13" s="152"/>
      <c r="F13" s="152"/>
      <c r="G13" s="152"/>
      <c r="H13" s="153"/>
    </row>
    <row r="14" spans="1:8" s="4" customFormat="1" ht="24.75" customHeight="1">
      <c r="A14" s="49"/>
      <c r="B14" s="91"/>
      <c r="C14" s="50" t="s">
        <v>83</v>
      </c>
      <c r="D14" s="148" t="s">
        <v>54</v>
      </c>
      <c r="E14" s="149"/>
      <c r="F14" s="149"/>
      <c r="G14" s="149"/>
      <c r="H14" s="150"/>
    </row>
    <row r="15" spans="1:8" s="4" customFormat="1" ht="24.75" customHeight="1">
      <c r="A15" s="47">
        <f>A12+1</f>
        <v>14</v>
      </c>
      <c r="B15" s="93" t="s">
        <v>1853</v>
      </c>
      <c r="C15" s="45" t="s">
        <v>786</v>
      </c>
      <c r="D15" s="44" t="s">
        <v>60</v>
      </c>
      <c r="E15" s="45" t="s">
        <v>780</v>
      </c>
      <c r="F15" s="46">
        <v>508</v>
      </c>
      <c r="G15" s="67"/>
      <c r="H15" s="113"/>
    </row>
    <row r="16" spans="1:8" s="4" customFormat="1" ht="24.75" customHeight="1">
      <c r="A16" s="47">
        <f>A15+1</f>
        <v>15</v>
      </c>
      <c r="B16" s="93" t="s">
        <v>1854</v>
      </c>
      <c r="C16" s="45" t="s">
        <v>787</v>
      </c>
      <c r="D16" s="44" t="s">
        <v>781</v>
      </c>
      <c r="E16" s="45" t="s">
        <v>780</v>
      </c>
      <c r="F16" s="46">
        <v>330</v>
      </c>
      <c r="G16" s="67"/>
      <c r="H16" s="113"/>
    </row>
    <row r="17" spans="1:8" s="4" customFormat="1" ht="24.75" customHeight="1">
      <c r="A17" s="47">
        <f>A16+1</f>
        <v>16</v>
      </c>
      <c r="B17" s="93" t="s">
        <v>1855</v>
      </c>
      <c r="C17" s="45" t="s">
        <v>788</v>
      </c>
      <c r="D17" s="44" t="s">
        <v>61</v>
      </c>
      <c r="E17" s="45" t="s">
        <v>780</v>
      </c>
      <c r="F17" s="46">
        <v>195</v>
      </c>
      <c r="G17" s="67"/>
      <c r="H17" s="113"/>
    </row>
    <row r="18" spans="1:8" s="4" customFormat="1" ht="24.75" customHeight="1">
      <c r="A18" s="51"/>
      <c r="B18" s="92"/>
      <c r="C18" s="52" t="s">
        <v>39</v>
      </c>
      <c r="D18" s="151" t="s">
        <v>114</v>
      </c>
      <c r="E18" s="152"/>
      <c r="F18" s="152"/>
      <c r="G18" s="152"/>
      <c r="H18" s="153"/>
    </row>
    <row r="19" spans="1:8" s="4" customFormat="1" ht="24.75" customHeight="1">
      <c r="A19" s="49"/>
      <c r="B19" s="91"/>
      <c r="C19" s="50" t="s">
        <v>1264</v>
      </c>
      <c r="D19" s="148" t="s">
        <v>54</v>
      </c>
      <c r="E19" s="149"/>
      <c r="F19" s="149"/>
      <c r="G19" s="149"/>
      <c r="H19" s="150"/>
    </row>
    <row r="20" spans="1:8" s="4" customFormat="1" ht="24.75" customHeight="1">
      <c r="A20" s="47">
        <f>A17+1</f>
        <v>17</v>
      </c>
      <c r="B20" s="93" t="s">
        <v>1853</v>
      </c>
      <c r="C20" s="45" t="s">
        <v>789</v>
      </c>
      <c r="D20" s="44" t="s">
        <v>60</v>
      </c>
      <c r="E20" s="45" t="s">
        <v>780</v>
      </c>
      <c r="F20" s="46">
        <v>382</v>
      </c>
      <c r="G20" s="67"/>
      <c r="H20" s="113"/>
    </row>
    <row r="21" spans="1:8" s="4" customFormat="1" ht="24.75" customHeight="1">
      <c r="A21" s="47">
        <f>A20+1</f>
        <v>18</v>
      </c>
      <c r="B21" s="93" t="s">
        <v>1855</v>
      </c>
      <c r="C21" s="45" t="s">
        <v>790</v>
      </c>
      <c r="D21" s="44" t="s">
        <v>61</v>
      </c>
      <c r="E21" s="45" t="s">
        <v>780</v>
      </c>
      <c r="F21" s="46">
        <v>236</v>
      </c>
      <c r="G21" s="67"/>
      <c r="H21" s="113"/>
    </row>
    <row r="22" spans="1:8" s="4" customFormat="1" ht="24.75" customHeight="1">
      <c r="A22" s="51"/>
      <c r="B22" s="92"/>
      <c r="C22" s="52" t="s">
        <v>66</v>
      </c>
      <c r="D22" s="151" t="s">
        <v>115</v>
      </c>
      <c r="E22" s="152"/>
      <c r="F22" s="152"/>
      <c r="G22" s="152"/>
      <c r="H22" s="153"/>
    </row>
    <row r="23" spans="1:8" s="4" customFormat="1" ht="24.75" customHeight="1">
      <c r="A23" s="49"/>
      <c r="B23" s="91"/>
      <c r="C23" s="50" t="s">
        <v>1265</v>
      </c>
      <c r="D23" s="148" t="s">
        <v>54</v>
      </c>
      <c r="E23" s="149"/>
      <c r="F23" s="149"/>
      <c r="G23" s="149"/>
      <c r="H23" s="150"/>
    </row>
    <row r="24" spans="1:8" s="4" customFormat="1" ht="24.75" customHeight="1">
      <c r="A24" s="47">
        <f>A21+1</f>
        <v>19</v>
      </c>
      <c r="B24" s="93" t="s">
        <v>1853</v>
      </c>
      <c r="C24" s="45" t="s">
        <v>791</v>
      </c>
      <c r="D24" s="44" t="s">
        <v>60</v>
      </c>
      <c r="E24" s="45" t="s">
        <v>780</v>
      </c>
      <c r="F24" s="46">
        <v>801</v>
      </c>
      <c r="G24" s="67"/>
      <c r="H24" s="113"/>
    </row>
    <row r="25" spans="1:8" s="4" customFormat="1" ht="24.75" customHeight="1">
      <c r="A25" s="47">
        <f>A24+1</f>
        <v>20</v>
      </c>
      <c r="B25" s="93" t="s">
        <v>1855</v>
      </c>
      <c r="C25" s="45" t="s">
        <v>792</v>
      </c>
      <c r="D25" s="44" t="s">
        <v>61</v>
      </c>
      <c r="E25" s="45" t="s">
        <v>780</v>
      </c>
      <c r="F25" s="46">
        <v>773</v>
      </c>
      <c r="G25" s="67"/>
      <c r="H25" s="113"/>
    </row>
    <row r="26" spans="1:8" s="4" customFormat="1" ht="24.75" customHeight="1">
      <c r="A26" s="51"/>
      <c r="B26" s="92"/>
      <c r="C26" s="52" t="s">
        <v>84</v>
      </c>
      <c r="D26" s="151" t="s">
        <v>116</v>
      </c>
      <c r="E26" s="152"/>
      <c r="F26" s="152"/>
      <c r="G26" s="152"/>
      <c r="H26" s="153"/>
    </row>
    <row r="27" spans="1:8" s="4" customFormat="1" ht="24.75" customHeight="1">
      <c r="A27" s="49"/>
      <c r="B27" s="91"/>
      <c r="C27" s="50" t="s">
        <v>1266</v>
      </c>
      <c r="D27" s="148" t="s">
        <v>54</v>
      </c>
      <c r="E27" s="149"/>
      <c r="F27" s="149"/>
      <c r="G27" s="149"/>
      <c r="H27" s="150"/>
    </row>
    <row r="28" spans="1:8" s="4" customFormat="1" ht="24.75" customHeight="1">
      <c r="A28" s="47">
        <f>A25+1</f>
        <v>21</v>
      </c>
      <c r="B28" s="93" t="s">
        <v>1853</v>
      </c>
      <c r="C28" s="45" t="s">
        <v>793</v>
      </c>
      <c r="D28" s="44" t="s">
        <v>60</v>
      </c>
      <c r="E28" s="45" t="s">
        <v>780</v>
      </c>
      <c r="F28" s="46">
        <v>358</v>
      </c>
      <c r="G28" s="67"/>
      <c r="H28" s="113"/>
    </row>
    <row r="29" spans="1:8" s="4" customFormat="1" ht="24.75" customHeight="1">
      <c r="A29" s="47">
        <f>A28+1</f>
        <v>22</v>
      </c>
      <c r="B29" s="93" t="s">
        <v>1854</v>
      </c>
      <c r="C29" s="45" t="s">
        <v>794</v>
      </c>
      <c r="D29" s="44" t="s">
        <v>781</v>
      </c>
      <c r="E29" s="45" t="s">
        <v>780</v>
      </c>
      <c r="F29" s="46">
        <v>279</v>
      </c>
      <c r="G29" s="67"/>
      <c r="H29" s="113"/>
    </row>
    <row r="30" spans="1:8" s="4" customFormat="1" ht="24.75" customHeight="1">
      <c r="A30" s="47">
        <f>A29+1</f>
        <v>23</v>
      </c>
      <c r="B30" s="93" t="s">
        <v>1855</v>
      </c>
      <c r="C30" s="45" t="s">
        <v>795</v>
      </c>
      <c r="D30" s="44" t="s">
        <v>61</v>
      </c>
      <c r="E30" s="45" t="s">
        <v>780</v>
      </c>
      <c r="F30" s="46">
        <v>204</v>
      </c>
      <c r="G30" s="67"/>
      <c r="H30" s="113"/>
    </row>
    <row r="31" spans="1:8" s="4" customFormat="1" ht="24.75" customHeight="1">
      <c r="A31" s="51"/>
      <c r="B31" s="92"/>
      <c r="C31" s="52" t="s">
        <v>106</v>
      </c>
      <c r="D31" s="151" t="s">
        <v>117</v>
      </c>
      <c r="E31" s="152"/>
      <c r="F31" s="152"/>
      <c r="G31" s="152"/>
      <c r="H31" s="153"/>
    </row>
    <row r="32" spans="1:8" s="4" customFormat="1" ht="24.75" customHeight="1">
      <c r="A32" s="49"/>
      <c r="B32" s="91"/>
      <c r="C32" s="50" t="s">
        <v>1267</v>
      </c>
      <c r="D32" s="148" t="s">
        <v>54</v>
      </c>
      <c r="E32" s="149"/>
      <c r="F32" s="149"/>
      <c r="G32" s="149"/>
      <c r="H32" s="150"/>
    </row>
    <row r="33" spans="1:8" s="4" customFormat="1" ht="24.75" customHeight="1">
      <c r="A33" s="47">
        <f>A30+1</f>
        <v>24</v>
      </c>
      <c r="B33" s="93" t="s">
        <v>1853</v>
      </c>
      <c r="C33" s="45" t="s">
        <v>796</v>
      </c>
      <c r="D33" s="44" t="s">
        <v>60</v>
      </c>
      <c r="E33" s="45" t="s">
        <v>780</v>
      </c>
      <c r="F33" s="46">
        <v>237</v>
      </c>
      <c r="G33" s="67"/>
      <c r="H33" s="113"/>
    </row>
    <row r="34" spans="1:8" s="4" customFormat="1" ht="24.75" customHeight="1">
      <c r="A34" s="47">
        <f>A33+1</f>
        <v>25</v>
      </c>
      <c r="B34" s="93" t="s">
        <v>1855</v>
      </c>
      <c r="C34" s="45" t="s">
        <v>797</v>
      </c>
      <c r="D34" s="44" t="s">
        <v>61</v>
      </c>
      <c r="E34" s="45" t="s">
        <v>780</v>
      </c>
      <c r="F34" s="46">
        <v>88</v>
      </c>
      <c r="G34" s="67"/>
      <c r="H34" s="113"/>
    </row>
    <row r="35" spans="1:8" s="4" customFormat="1" ht="24.75" customHeight="1">
      <c r="A35" s="51"/>
      <c r="B35" s="92"/>
      <c r="C35" s="52" t="s">
        <v>85</v>
      </c>
      <c r="D35" s="151" t="s">
        <v>118</v>
      </c>
      <c r="E35" s="152"/>
      <c r="F35" s="152"/>
      <c r="G35" s="152"/>
      <c r="H35" s="153"/>
    </row>
    <row r="36" spans="1:8" s="4" customFormat="1" ht="24.75" customHeight="1">
      <c r="A36" s="49"/>
      <c r="B36" s="91"/>
      <c r="C36" s="50" t="s">
        <v>1268</v>
      </c>
      <c r="D36" s="148" t="s">
        <v>54</v>
      </c>
      <c r="E36" s="149"/>
      <c r="F36" s="149"/>
      <c r="G36" s="149"/>
      <c r="H36" s="150"/>
    </row>
    <row r="37" spans="1:8" s="4" customFormat="1" ht="24.75" customHeight="1">
      <c r="A37" s="47">
        <f>A34+1</f>
        <v>26</v>
      </c>
      <c r="B37" s="93" t="s">
        <v>1853</v>
      </c>
      <c r="C37" s="45" t="s">
        <v>798</v>
      </c>
      <c r="D37" s="44" t="s">
        <v>60</v>
      </c>
      <c r="E37" s="45" t="s">
        <v>780</v>
      </c>
      <c r="F37" s="46">
        <v>108</v>
      </c>
      <c r="G37" s="67"/>
      <c r="H37" s="113"/>
    </row>
    <row r="38" spans="1:8" s="4" customFormat="1" ht="24.75" customHeight="1">
      <c r="A38" s="47">
        <f>A37+1</f>
        <v>27</v>
      </c>
      <c r="B38" s="93"/>
      <c r="C38" s="45" t="s">
        <v>799</v>
      </c>
      <c r="D38" s="44" t="s">
        <v>61</v>
      </c>
      <c r="E38" s="45" t="s">
        <v>780</v>
      </c>
      <c r="F38" s="46">
        <v>43</v>
      </c>
      <c r="G38" s="67"/>
      <c r="H38" s="113"/>
    </row>
    <row r="39" spans="1:8" s="4" customFormat="1" ht="24.75" customHeight="1">
      <c r="A39" s="51"/>
      <c r="B39" s="92"/>
      <c r="C39" s="52" t="s">
        <v>86</v>
      </c>
      <c r="D39" s="151" t="s">
        <v>119</v>
      </c>
      <c r="E39" s="152"/>
      <c r="F39" s="152"/>
      <c r="G39" s="152"/>
      <c r="H39" s="153"/>
    </row>
    <row r="40" spans="1:8" s="4" customFormat="1" ht="24.75" customHeight="1">
      <c r="A40" s="49"/>
      <c r="B40" s="91"/>
      <c r="C40" s="50" t="s">
        <v>1269</v>
      </c>
      <c r="D40" s="148" t="s">
        <v>54</v>
      </c>
      <c r="E40" s="149"/>
      <c r="F40" s="149"/>
      <c r="G40" s="149"/>
      <c r="H40" s="150"/>
    </row>
    <row r="41" spans="1:8" s="4" customFormat="1" ht="24.75" customHeight="1">
      <c r="A41" s="47">
        <f>A38+1</f>
        <v>28</v>
      </c>
      <c r="B41" s="93" t="s">
        <v>1853</v>
      </c>
      <c r="C41" s="45" t="s">
        <v>800</v>
      </c>
      <c r="D41" s="44" t="s">
        <v>60</v>
      </c>
      <c r="E41" s="45" t="s">
        <v>780</v>
      </c>
      <c r="F41" s="46">
        <v>150</v>
      </c>
      <c r="G41" s="67"/>
      <c r="H41" s="113"/>
    </row>
    <row r="42" spans="1:8" s="4" customFormat="1" ht="24.75" customHeight="1">
      <c r="A42" s="47">
        <f>A41+1</f>
        <v>29</v>
      </c>
      <c r="B42" s="93" t="s">
        <v>1855</v>
      </c>
      <c r="C42" s="45" t="s">
        <v>801</v>
      </c>
      <c r="D42" s="44" t="s">
        <v>61</v>
      </c>
      <c r="E42" s="45" t="s">
        <v>780</v>
      </c>
      <c r="F42" s="46">
        <v>55</v>
      </c>
      <c r="G42" s="67"/>
      <c r="H42" s="113"/>
    </row>
    <row r="43" spans="1:8" s="4" customFormat="1" ht="24.75" customHeight="1">
      <c r="A43" s="51"/>
      <c r="B43" s="92"/>
      <c r="C43" s="52" t="s">
        <v>87</v>
      </c>
      <c r="D43" s="151" t="s">
        <v>122</v>
      </c>
      <c r="E43" s="152"/>
      <c r="F43" s="152"/>
      <c r="G43" s="152"/>
      <c r="H43" s="153"/>
    </row>
    <row r="44" spans="1:8" s="4" customFormat="1" ht="24.75" customHeight="1">
      <c r="A44" s="49"/>
      <c r="B44" s="91"/>
      <c r="C44" s="50" t="s">
        <v>1270</v>
      </c>
      <c r="D44" s="148" t="s">
        <v>54</v>
      </c>
      <c r="E44" s="149"/>
      <c r="F44" s="149"/>
      <c r="G44" s="149"/>
      <c r="H44" s="150"/>
    </row>
    <row r="45" spans="1:8" s="4" customFormat="1" ht="24.75" customHeight="1">
      <c r="A45" s="47">
        <f>A42+1</f>
        <v>30</v>
      </c>
      <c r="B45" s="93" t="s">
        <v>1853</v>
      </c>
      <c r="C45" s="45" t="s">
        <v>802</v>
      </c>
      <c r="D45" s="44" t="s">
        <v>60</v>
      </c>
      <c r="E45" s="45" t="s">
        <v>780</v>
      </c>
      <c r="F45" s="46">
        <v>990</v>
      </c>
      <c r="G45" s="67"/>
      <c r="H45" s="113"/>
    </row>
    <row r="46" spans="1:8" s="4" customFormat="1" ht="24.75" customHeight="1">
      <c r="A46" s="47">
        <f>A45+1</f>
        <v>31</v>
      </c>
      <c r="B46" s="93" t="s">
        <v>1854</v>
      </c>
      <c r="C46" s="45" t="s">
        <v>803</v>
      </c>
      <c r="D46" s="44" t="s">
        <v>781</v>
      </c>
      <c r="E46" s="45" t="s">
        <v>780</v>
      </c>
      <c r="F46" s="46">
        <v>62</v>
      </c>
      <c r="G46" s="67"/>
      <c r="H46" s="113"/>
    </row>
    <row r="47" spans="1:8" s="4" customFormat="1" ht="24.75" customHeight="1">
      <c r="A47" s="47">
        <f>A46+1</f>
        <v>32</v>
      </c>
      <c r="B47" s="93" t="s">
        <v>1855</v>
      </c>
      <c r="C47" s="45" t="s">
        <v>804</v>
      </c>
      <c r="D47" s="44" t="s">
        <v>61</v>
      </c>
      <c r="E47" s="45" t="s">
        <v>780</v>
      </c>
      <c r="F47" s="46">
        <v>524</v>
      </c>
      <c r="G47" s="67"/>
      <c r="H47" s="113"/>
    </row>
    <row r="48" spans="1:8" s="4" customFormat="1" ht="24.75" customHeight="1">
      <c r="A48" s="51"/>
      <c r="B48" s="92"/>
      <c r="C48" s="52" t="s">
        <v>132</v>
      </c>
      <c r="D48" s="151" t="s">
        <v>124</v>
      </c>
      <c r="E48" s="152"/>
      <c r="F48" s="152"/>
      <c r="G48" s="152"/>
      <c r="H48" s="153"/>
    </row>
    <row r="49" spans="1:8" s="4" customFormat="1" ht="24.75" customHeight="1">
      <c r="A49" s="49"/>
      <c r="B49" s="91"/>
      <c r="C49" s="50" t="s">
        <v>1271</v>
      </c>
      <c r="D49" s="148" t="s">
        <v>54</v>
      </c>
      <c r="E49" s="149"/>
      <c r="F49" s="149"/>
      <c r="G49" s="149"/>
      <c r="H49" s="150"/>
    </row>
    <row r="50" spans="1:8" s="4" customFormat="1" ht="24.75" customHeight="1">
      <c r="A50" s="47">
        <f>A47+1</f>
        <v>33</v>
      </c>
      <c r="B50" s="93" t="s">
        <v>1853</v>
      </c>
      <c r="C50" s="45" t="s">
        <v>805</v>
      </c>
      <c r="D50" s="44" t="s">
        <v>60</v>
      </c>
      <c r="E50" s="45" t="s">
        <v>780</v>
      </c>
      <c r="F50" s="46">
        <v>82</v>
      </c>
      <c r="G50" s="67"/>
      <c r="H50" s="113"/>
    </row>
    <row r="51" spans="1:8" s="4" customFormat="1" ht="24.75" customHeight="1">
      <c r="A51" s="47">
        <f>A50+1</f>
        <v>34</v>
      </c>
      <c r="B51" s="93" t="s">
        <v>1854</v>
      </c>
      <c r="C51" s="45" t="s">
        <v>806</v>
      </c>
      <c r="D51" s="44" t="s">
        <v>781</v>
      </c>
      <c r="E51" s="45" t="s">
        <v>780</v>
      </c>
      <c r="F51" s="46">
        <v>32</v>
      </c>
      <c r="G51" s="67"/>
      <c r="H51" s="113"/>
    </row>
    <row r="52" spans="1:8" s="4" customFormat="1" ht="24.75" customHeight="1">
      <c r="A52" s="47">
        <f>A51+1</f>
        <v>35</v>
      </c>
      <c r="B52" s="93" t="s">
        <v>1855</v>
      </c>
      <c r="C52" s="45" t="s">
        <v>806</v>
      </c>
      <c r="D52" s="44" t="s">
        <v>61</v>
      </c>
      <c r="E52" s="45" t="s">
        <v>780</v>
      </c>
      <c r="F52" s="46">
        <v>46</v>
      </c>
      <c r="G52" s="67"/>
      <c r="H52" s="113"/>
    </row>
    <row r="53" spans="1:8" s="4" customFormat="1" ht="24.75" customHeight="1">
      <c r="A53" s="51"/>
      <c r="B53" s="92"/>
      <c r="C53" s="52" t="s">
        <v>107</v>
      </c>
      <c r="D53" s="151" t="s">
        <v>126</v>
      </c>
      <c r="E53" s="152"/>
      <c r="F53" s="152"/>
      <c r="G53" s="152"/>
      <c r="H53" s="153"/>
    </row>
    <row r="54" spans="1:8" s="4" customFormat="1" ht="24.75" customHeight="1">
      <c r="A54" s="49"/>
      <c r="B54" s="91"/>
      <c r="C54" s="50" t="s">
        <v>1272</v>
      </c>
      <c r="D54" s="148" t="s">
        <v>54</v>
      </c>
      <c r="E54" s="149"/>
      <c r="F54" s="149"/>
      <c r="G54" s="149"/>
      <c r="H54" s="150"/>
    </row>
    <row r="55" spans="1:8" s="4" customFormat="1" ht="24.75" customHeight="1">
      <c r="A55" s="47">
        <f>A52+1</f>
        <v>36</v>
      </c>
      <c r="B55" s="93" t="s">
        <v>1853</v>
      </c>
      <c r="C55" s="45" t="s">
        <v>807</v>
      </c>
      <c r="D55" s="44" t="s">
        <v>60</v>
      </c>
      <c r="E55" s="45" t="s">
        <v>780</v>
      </c>
      <c r="F55" s="46">
        <v>64</v>
      </c>
      <c r="G55" s="67"/>
      <c r="H55" s="113"/>
    </row>
    <row r="56" spans="1:8" s="4" customFormat="1" ht="24.75" customHeight="1">
      <c r="A56" s="47">
        <f>A55+1</f>
        <v>37</v>
      </c>
      <c r="B56" s="93" t="s">
        <v>1854</v>
      </c>
      <c r="C56" s="45" t="s">
        <v>808</v>
      </c>
      <c r="D56" s="44" t="s">
        <v>781</v>
      </c>
      <c r="E56" s="45" t="s">
        <v>780</v>
      </c>
      <c r="F56" s="46">
        <v>8</v>
      </c>
      <c r="G56" s="67"/>
      <c r="H56" s="113"/>
    </row>
    <row r="57" spans="1:8" s="4" customFormat="1" ht="24.75" customHeight="1">
      <c r="A57" s="47">
        <f>A56+1</f>
        <v>38</v>
      </c>
      <c r="B57" s="93" t="s">
        <v>1855</v>
      </c>
      <c r="C57" s="45" t="s">
        <v>809</v>
      </c>
      <c r="D57" s="44" t="s">
        <v>61</v>
      </c>
      <c r="E57" s="45" t="s">
        <v>780</v>
      </c>
      <c r="F57" s="46">
        <v>64</v>
      </c>
      <c r="G57" s="67"/>
      <c r="H57" s="113"/>
    </row>
    <row r="58" spans="1:8" s="4" customFormat="1" ht="24.75" customHeight="1">
      <c r="A58" s="51"/>
      <c r="B58" s="92"/>
      <c r="C58" s="52" t="s">
        <v>88</v>
      </c>
      <c r="D58" s="151" t="s">
        <v>128</v>
      </c>
      <c r="E58" s="152"/>
      <c r="F58" s="152"/>
      <c r="G58" s="152"/>
      <c r="H58" s="153"/>
    </row>
    <row r="59" spans="1:8" s="4" customFormat="1" ht="24.75" customHeight="1">
      <c r="A59" s="49"/>
      <c r="B59" s="91"/>
      <c r="C59" s="50" t="s">
        <v>1273</v>
      </c>
      <c r="D59" s="148" t="s">
        <v>54</v>
      </c>
      <c r="E59" s="149"/>
      <c r="F59" s="149"/>
      <c r="G59" s="149"/>
      <c r="H59" s="150"/>
    </row>
    <row r="60" spans="1:8" s="4" customFormat="1" ht="24.75" customHeight="1">
      <c r="A60" s="47">
        <f>A57+1</f>
        <v>39</v>
      </c>
      <c r="B60" s="93" t="s">
        <v>1853</v>
      </c>
      <c r="C60" s="45" t="s">
        <v>810</v>
      </c>
      <c r="D60" s="44" t="s">
        <v>60</v>
      </c>
      <c r="E60" s="45" t="s">
        <v>780</v>
      </c>
      <c r="F60" s="46">
        <v>64</v>
      </c>
      <c r="G60" s="67"/>
      <c r="H60" s="113"/>
    </row>
    <row r="61" spans="1:8" s="4" customFormat="1" ht="24.75" customHeight="1">
      <c r="A61" s="47">
        <f>A60+1</f>
        <v>40</v>
      </c>
      <c r="B61" s="93" t="s">
        <v>1855</v>
      </c>
      <c r="C61" s="45" t="s">
        <v>811</v>
      </c>
      <c r="D61" s="44" t="s">
        <v>61</v>
      </c>
      <c r="E61" s="45" t="s">
        <v>780</v>
      </c>
      <c r="F61" s="46">
        <v>64</v>
      </c>
      <c r="G61" s="67"/>
      <c r="H61" s="113"/>
    </row>
    <row r="62" spans="1:8" s="4" customFormat="1" ht="24.75" customHeight="1">
      <c r="A62" s="51"/>
      <c r="B62" s="92"/>
      <c r="C62" s="52" t="s">
        <v>120</v>
      </c>
      <c r="D62" s="151" t="s">
        <v>129</v>
      </c>
      <c r="E62" s="152"/>
      <c r="F62" s="152"/>
      <c r="G62" s="152"/>
      <c r="H62" s="153"/>
    </row>
    <row r="63" spans="1:8" s="4" customFormat="1" ht="24.75" customHeight="1">
      <c r="A63" s="49"/>
      <c r="B63" s="91"/>
      <c r="C63" s="50" t="s">
        <v>1274</v>
      </c>
      <c r="D63" s="148" t="s">
        <v>54</v>
      </c>
      <c r="E63" s="149"/>
      <c r="F63" s="149"/>
      <c r="G63" s="149"/>
      <c r="H63" s="150"/>
    </row>
    <row r="64" spans="1:8" s="4" customFormat="1" ht="24.75" customHeight="1">
      <c r="A64" s="47">
        <f>A61+1</f>
        <v>41</v>
      </c>
      <c r="B64" s="93" t="s">
        <v>1853</v>
      </c>
      <c r="C64" s="45" t="s">
        <v>812</v>
      </c>
      <c r="D64" s="44" t="s">
        <v>60</v>
      </c>
      <c r="E64" s="45" t="s">
        <v>780</v>
      </c>
      <c r="F64" s="46">
        <v>30</v>
      </c>
      <c r="G64" s="67"/>
      <c r="H64" s="113"/>
    </row>
    <row r="65" spans="1:8" s="4" customFormat="1" ht="24.75" customHeight="1">
      <c r="A65" s="47">
        <f>A64+1</f>
        <v>42</v>
      </c>
      <c r="B65" s="93" t="s">
        <v>1855</v>
      </c>
      <c r="C65" s="45" t="s">
        <v>813</v>
      </c>
      <c r="D65" s="44" t="s">
        <v>61</v>
      </c>
      <c r="E65" s="45" t="s">
        <v>780</v>
      </c>
      <c r="F65" s="46">
        <v>16</v>
      </c>
      <c r="G65" s="67"/>
      <c r="H65" s="113"/>
    </row>
    <row r="66" spans="1:8" s="4" customFormat="1" ht="24.75" customHeight="1">
      <c r="A66" s="51"/>
      <c r="B66" s="92"/>
      <c r="C66" s="52" t="s">
        <v>121</v>
      </c>
      <c r="D66" s="151" t="s">
        <v>134</v>
      </c>
      <c r="E66" s="152"/>
      <c r="F66" s="152"/>
      <c r="G66" s="152"/>
      <c r="H66" s="153"/>
    </row>
    <row r="67" spans="1:8" s="4" customFormat="1" ht="24.75" customHeight="1">
      <c r="A67" s="49"/>
      <c r="B67" s="91"/>
      <c r="C67" s="50" t="s">
        <v>1275</v>
      </c>
      <c r="D67" s="148" t="s">
        <v>54</v>
      </c>
      <c r="E67" s="149"/>
      <c r="F67" s="149"/>
      <c r="G67" s="149"/>
      <c r="H67" s="150"/>
    </row>
    <row r="68" spans="1:8" s="4" customFormat="1" ht="24.75" customHeight="1">
      <c r="A68" s="47">
        <f>A65+1</f>
        <v>43</v>
      </c>
      <c r="B68" s="93" t="s">
        <v>1853</v>
      </c>
      <c r="C68" s="45" t="s">
        <v>814</v>
      </c>
      <c r="D68" s="44" t="s">
        <v>60</v>
      </c>
      <c r="E68" s="45" t="s">
        <v>780</v>
      </c>
      <c r="F68" s="46">
        <v>160</v>
      </c>
      <c r="G68" s="67"/>
      <c r="H68" s="113"/>
    </row>
    <row r="69" spans="1:8" s="4" customFormat="1" ht="24.75" customHeight="1">
      <c r="A69" s="47">
        <f>A68+1</f>
        <v>44</v>
      </c>
      <c r="B69" s="93" t="s">
        <v>1855</v>
      </c>
      <c r="C69" s="45" t="s">
        <v>815</v>
      </c>
      <c r="D69" s="44" t="s">
        <v>61</v>
      </c>
      <c r="E69" s="45" t="s">
        <v>780</v>
      </c>
      <c r="F69" s="46">
        <v>78</v>
      </c>
      <c r="G69" s="67"/>
      <c r="H69" s="113"/>
    </row>
    <row r="70" spans="1:8" s="4" customFormat="1" ht="24.75" customHeight="1">
      <c r="A70" s="51"/>
      <c r="B70" s="92"/>
      <c r="C70" s="52" t="s">
        <v>123</v>
      </c>
      <c r="D70" s="151" t="s">
        <v>135</v>
      </c>
      <c r="E70" s="152"/>
      <c r="F70" s="152"/>
      <c r="G70" s="152"/>
      <c r="H70" s="153"/>
    </row>
    <row r="71" spans="1:8" s="4" customFormat="1" ht="24.75" customHeight="1">
      <c r="A71" s="49"/>
      <c r="B71" s="91"/>
      <c r="C71" s="50" t="s">
        <v>1276</v>
      </c>
      <c r="D71" s="148" t="s">
        <v>54</v>
      </c>
      <c r="E71" s="149"/>
      <c r="F71" s="149"/>
      <c r="G71" s="149"/>
      <c r="H71" s="150"/>
    </row>
    <row r="72" spans="1:8" s="4" customFormat="1" ht="24.75" customHeight="1">
      <c r="A72" s="47">
        <f>A69+1</f>
        <v>45</v>
      </c>
      <c r="B72" s="93" t="s">
        <v>1853</v>
      </c>
      <c r="C72" s="45" t="s">
        <v>816</v>
      </c>
      <c r="D72" s="44" t="s">
        <v>60</v>
      </c>
      <c r="E72" s="45" t="s">
        <v>780</v>
      </c>
      <c r="F72" s="46">
        <v>64</v>
      </c>
      <c r="G72" s="67"/>
      <c r="H72" s="113"/>
    </row>
    <row r="73" spans="1:8" s="4" customFormat="1" ht="24.75" customHeight="1">
      <c r="A73" s="47">
        <f>A72+1</f>
        <v>46</v>
      </c>
      <c r="B73" s="93" t="s">
        <v>1855</v>
      </c>
      <c r="C73" s="45" t="s">
        <v>817</v>
      </c>
      <c r="D73" s="44" t="s">
        <v>61</v>
      </c>
      <c r="E73" s="45" t="s">
        <v>780</v>
      </c>
      <c r="F73" s="46">
        <v>26</v>
      </c>
      <c r="G73" s="67"/>
      <c r="H73" s="113"/>
    </row>
    <row r="74" spans="1:8" s="4" customFormat="1" ht="24.75" customHeight="1">
      <c r="A74" s="51"/>
      <c r="B74" s="92"/>
      <c r="C74" s="52" t="s">
        <v>125</v>
      </c>
      <c r="D74" s="151" t="s">
        <v>136</v>
      </c>
      <c r="E74" s="152"/>
      <c r="F74" s="152"/>
      <c r="G74" s="152"/>
      <c r="H74" s="153"/>
    </row>
    <row r="75" spans="1:8" s="4" customFormat="1" ht="24.75" customHeight="1">
      <c r="A75" s="49"/>
      <c r="B75" s="91"/>
      <c r="C75" s="50" t="s">
        <v>1277</v>
      </c>
      <c r="D75" s="148" t="s">
        <v>54</v>
      </c>
      <c r="E75" s="149"/>
      <c r="F75" s="149"/>
      <c r="G75" s="149"/>
      <c r="H75" s="150"/>
    </row>
    <row r="76" spans="1:8" s="4" customFormat="1" ht="24.75" customHeight="1">
      <c r="A76" s="47">
        <f>A73+1</f>
        <v>47</v>
      </c>
      <c r="B76" s="93" t="s">
        <v>1853</v>
      </c>
      <c r="C76" s="45" t="s">
        <v>818</v>
      </c>
      <c r="D76" s="44" t="s">
        <v>60</v>
      </c>
      <c r="E76" s="45" t="s">
        <v>780</v>
      </c>
      <c r="F76" s="46">
        <v>30</v>
      </c>
      <c r="G76" s="67"/>
      <c r="H76" s="113"/>
    </row>
    <row r="77" spans="1:8" s="4" customFormat="1" ht="24.75" customHeight="1">
      <c r="A77" s="47">
        <f>A76+1</f>
        <v>48</v>
      </c>
      <c r="B77" s="93" t="s">
        <v>1855</v>
      </c>
      <c r="C77" s="45" t="s">
        <v>819</v>
      </c>
      <c r="D77" s="44" t="s">
        <v>61</v>
      </c>
      <c r="E77" s="45" t="s">
        <v>780</v>
      </c>
      <c r="F77" s="46">
        <v>16</v>
      </c>
      <c r="G77" s="67"/>
      <c r="H77" s="113"/>
    </row>
    <row r="78" spans="1:8" s="4" customFormat="1" ht="24.75" customHeight="1">
      <c r="A78" s="51"/>
      <c r="B78" s="92"/>
      <c r="C78" s="52" t="s">
        <v>127</v>
      </c>
      <c r="D78" s="151" t="s">
        <v>137</v>
      </c>
      <c r="E78" s="152"/>
      <c r="F78" s="152"/>
      <c r="G78" s="152"/>
      <c r="H78" s="153"/>
    </row>
    <row r="79" spans="1:8" s="4" customFormat="1" ht="24.75" customHeight="1">
      <c r="A79" s="49"/>
      <c r="B79" s="91"/>
      <c r="C79" s="50" t="s">
        <v>1278</v>
      </c>
      <c r="D79" s="148" t="s">
        <v>54</v>
      </c>
      <c r="E79" s="149"/>
      <c r="F79" s="149"/>
      <c r="G79" s="149"/>
      <c r="H79" s="150"/>
    </row>
    <row r="80" spans="1:8" s="4" customFormat="1" ht="24.75" customHeight="1">
      <c r="A80" s="47">
        <f>A77+1</f>
        <v>49</v>
      </c>
      <c r="B80" s="93" t="s">
        <v>1855</v>
      </c>
      <c r="C80" s="45" t="s">
        <v>820</v>
      </c>
      <c r="D80" s="44" t="s">
        <v>61</v>
      </c>
      <c r="E80" s="45" t="s">
        <v>780</v>
      </c>
      <c r="F80" s="46">
        <v>245</v>
      </c>
      <c r="G80" s="67"/>
      <c r="H80" s="113"/>
    </row>
    <row r="81" spans="1:8" s="4" customFormat="1" ht="24.75" customHeight="1">
      <c r="A81" s="51"/>
      <c r="B81" s="92"/>
      <c r="C81" s="52" t="s">
        <v>130</v>
      </c>
      <c r="D81" s="151" t="s">
        <v>96</v>
      </c>
      <c r="E81" s="152"/>
      <c r="F81" s="152"/>
      <c r="G81" s="152"/>
      <c r="H81" s="153"/>
    </row>
    <row r="82" spans="1:8" s="4" customFormat="1" ht="24.75" customHeight="1">
      <c r="A82" s="49"/>
      <c r="B82" s="91"/>
      <c r="C82" s="50" t="s">
        <v>1279</v>
      </c>
      <c r="D82" s="148" t="s">
        <v>138</v>
      </c>
      <c r="E82" s="149"/>
      <c r="F82" s="149"/>
      <c r="G82" s="149"/>
      <c r="H82" s="150"/>
    </row>
    <row r="83" spans="1:8" s="4" customFormat="1" ht="24.75" customHeight="1">
      <c r="A83" s="47">
        <f>A80+1</f>
        <v>50</v>
      </c>
      <c r="B83" s="93" t="s">
        <v>1853</v>
      </c>
      <c r="C83" s="45" t="s">
        <v>821</v>
      </c>
      <c r="D83" s="44" t="s">
        <v>60</v>
      </c>
      <c r="E83" s="45" t="s">
        <v>780</v>
      </c>
      <c r="F83" s="46">
        <v>6</v>
      </c>
      <c r="G83" s="67"/>
      <c r="H83" s="113"/>
    </row>
    <row r="84" spans="1:8" s="4" customFormat="1" ht="24.75" customHeight="1">
      <c r="A84" s="47">
        <f>A83+1</f>
        <v>51</v>
      </c>
      <c r="B84" s="93" t="s">
        <v>1855</v>
      </c>
      <c r="C84" s="45" t="s">
        <v>822</v>
      </c>
      <c r="D84" s="44" t="s">
        <v>61</v>
      </c>
      <c r="E84" s="45" t="s">
        <v>780</v>
      </c>
      <c r="F84" s="46">
        <v>3</v>
      </c>
      <c r="G84" s="67"/>
      <c r="H84" s="113"/>
    </row>
    <row r="85" spans="1:8" s="4" customFormat="1" ht="24.75" customHeight="1">
      <c r="A85" s="49"/>
      <c r="B85" s="91"/>
      <c r="C85" s="50" t="s">
        <v>1280</v>
      </c>
      <c r="D85" s="148" t="s">
        <v>139</v>
      </c>
      <c r="E85" s="149"/>
      <c r="F85" s="149"/>
      <c r="G85" s="149"/>
      <c r="H85" s="150"/>
    </row>
    <row r="86" spans="1:8" s="4" customFormat="1" ht="24.75" customHeight="1">
      <c r="A86" s="47">
        <f>A84+1</f>
        <v>52</v>
      </c>
      <c r="B86" s="93" t="s">
        <v>1853</v>
      </c>
      <c r="C86" s="45" t="s">
        <v>823</v>
      </c>
      <c r="D86" s="44" t="s">
        <v>60</v>
      </c>
      <c r="E86" s="45" t="s">
        <v>780</v>
      </c>
      <c r="F86" s="46">
        <v>455</v>
      </c>
      <c r="G86" s="67"/>
      <c r="H86" s="113"/>
    </row>
    <row r="87" spans="1:8" s="4" customFormat="1" ht="24.75" customHeight="1">
      <c r="A87" s="47">
        <f>A86+1</f>
        <v>53</v>
      </c>
      <c r="B87" s="93" t="s">
        <v>1855</v>
      </c>
      <c r="C87" s="45" t="s">
        <v>824</v>
      </c>
      <c r="D87" s="44" t="s">
        <v>61</v>
      </c>
      <c r="E87" s="45" t="s">
        <v>780</v>
      </c>
      <c r="F87" s="46">
        <v>298</v>
      </c>
      <c r="G87" s="67"/>
      <c r="H87" s="113"/>
    </row>
    <row r="88" spans="1:8" s="4" customFormat="1" ht="24.75" customHeight="1">
      <c r="A88" s="49"/>
      <c r="B88" s="91"/>
      <c r="C88" s="50" t="s">
        <v>1281</v>
      </c>
      <c r="D88" s="148" t="s">
        <v>140</v>
      </c>
      <c r="E88" s="149"/>
      <c r="F88" s="149"/>
      <c r="G88" s="149"/>
      <c r="H88" s="150"/>
    </row>
    <row r="89" spans="1:8" s="4" customFormat="1" ht="24.75" customHeight="1">
      <c r="A89" s="47">
        <f>A87+1</f>
        <v>54</v>
      </c>
      <c r="B89" s="93" t="s">
        <v>1853</v>
      </c>
      <c r="C89" s="45" t="s">
        <v>825</v>
      </c>
      <c r="D89" s="44" t="s">
        <v>60</v>
      </c>
      <c r="E89" s="45" t="s">
        <v>780</v>
      </c>
      <c r="F89" s="46">
        <v>320</v>
      </c>
      <c r="G89" s="67"/>
      <c r="H89" s="113"/>
    </row>
    <row r="90" spans="1:8" s="4" customFormat="1" ht="24.75" customHeight="1">
      <c r="A90" s="47">
        <f>A89+1</f>
        <v>55</v>
      </c>
      <c r="B90" s="93" t="s">
        <v>1855</v>
      </c>
      <c r="C90" s="45" t="s">
        <v>826</v>
      </c>
      <c r="D90" s="44" t="s">
        <v>61</v>
      </c>
      <c r="E90" s="45" t="s">
        <v>780</v>
      </c>
      <c r="F90" s="46">
        <v>45</v>
      </c>
      <c r="G90" s="67"/>
      <c r="H90" s="113"/>
    </row>
    <row r="91" spans="1:8" s="4" customFormat="1" ht="24.75" customHeight="1">
      <c r="A91" s="49"/>
      <c r="B91" s="91"/>
      <c r="C91" s="50" t="s">
        <v>1282</v>
      </c>
      <c r="D91" s="148" t="s">
        <v>187</v>
      </c>
      <c r="E91" s="149"/>
      <c r="F91" s="149"/>
      <c r="G91" s="149"/>
      <c r="H91" s="150"/>
    </row>
    <row r="92" spans="1:8" s="4" customFormat="1" ht="24.75" customHeight="1">
      <c r="A92" s="47">
        <f>A90+1</f>
        <v>56</v>
      </c>
      <c r="B92" s="93" t="s">
        <v>1856</v>
      </c>
      <c r="C92" s="45" t="s">
        <v>1283</v>
      </c>
      <c r="D92" s="44" t="s">
        <v>188</v>
      </c>
      <c r="E92" s="45" t="s">
        <v>785</v>
      </c>
      <c r="F92" s="46">
        <v>70</v>
      </c>
      <c r="G92" s="67"/>
      <c r="H92" s="113"/>
    </row>
    <row r="93" spans="1:8" s="4" customFormat="1" ht="24.75" customHeight="1">
      <c r="A93" s="49"/>
      <c r="B93" s="91"/>
      <c r="C93" s="50" t="s">
        <v>1284</v>
      </c>
      <c r="D93" s="148" t="s">
        <v>141</v>
      </c>
      <c r="E93" s="149"/>
      <c r="F93" s="149"/>
      <c r="G93" s="149"/>
      <c r="H93" s="150"/>
    </row>
    <row r="94" spans="1:8" s="4" customFormat="1" ht="24.75" customHeight="1">
      <c r="A94" s="47">
        <f>A92+1</f>
        <v>57</v>
      </c>
      <c r="B94" s="93" t="s">
        <v>1853</v>
      </c>
      <c r="C94" s="45" t="s">
        <v>827</v>
      </c>
      <c r="D94" s="44" t="s">
        <v>60</v>
      </c>
      <c r="E94" s="45" t="s">
        <v>780</v>
      </c>
      <c r="F94" s="46">
        <v>2080</v>
      </c>
      <c r="G94" s="67"/>
      <c r="H94" s="113"/>
    </row>
    <row r="95" spans="1:8" s="4" customFormat="1" ht="24.75" customHeight="1">
      <c r="A95" s="47">
        <f>A94+1</f>
        <v>58</v>
      </c>
      <c r="B95" s="93" t="s">
        <v>1855</v>
      </c>
      <c r="C95" s="45" t="s">
        <v>828</v>
      </c>
      <c r="D95" s="44" t="s">
        <v>61</v>
      </c>
      <c r="E95" s="45" t="s">
        <v>780</v>
      </c>
      <c r="F95" s="46">
        <v>2000</v>
      </c>
      <c r="G95" s="67"/>
      <c r="H95" s="113"/>
    </row>
    <row r="96" spans="1:8" s="4" customFormat="1" ht="24.75" customHeight="1">
      <c r="A96" s="49"/>
      <c r="B96" s="91"/>
      <c r="C96" s="50" t="s">
        <v>1285</v>
      </c>
      <c r="D96" s="148" t="s">
        <v>189</v>
      </c>
      <c r="E96" s="149"/>
      <c r="F96" s="149"/>
      <c r="G96" s="149"/>
      <c r="H96" s="150"/>
    </row>
    <row r="97" spans="1:8" s="4" customFormat="1" ht="24.75" customHeight="1">
      <c r="A97" s="47">
        <f>A95+1</f>
        <v>59</v>
      </c>
      <c r="B97" s="93" t="s">
        <v>1856</v>
      </c>
      <c r="C97" s="45" t="s">
        <v>1286</v>
      </c>
      <c r="D97" s="44" t="s">
        <v>188</v>
      </c>
      <c r="E97" s="45" t="s">
        <v>785</v>
      </c>
      <c r="F97" s="46">
        <v>70</v>
      </c>
      <c r="G97" s="67"/>
      <c r="H97" s="113"/>
    </row>
    <row r="98" spans="1:8" s="4" customFormat="1" ht="24.75" customHeight="1">
      <c r="A98" s="49"/>
      <c r="B98" s="91"/>
      <c r="C98" s="50" t="s">
        <v>1287</v>
      </c>
      <c r="D98" s="148" t="s">
        <v>142</v>
      </c>
      <c r="E98" s="149"/>
      <c r="F98" s="149"/>
      <c r="G98" s="149"/>
      <c r="H98" s="150"/>
    </row>
    <row r="99" spans="1:8" s="4" customFormat="1" ht="24.75" customHeight="1">
      <c r="A99" s="47">
        <f>A97+1</f>
        <v>60</v>
      </c>
      <c r="B99" s="93" t="s">
        <v>1853</v>
      </c>
      <c r="C99" s="45" t="s">
        <v>1288</v>
      </c>
      <c r="D99" s="44" t="s">
        <v>60</v>
      </c>
      <c r="E99" s="45" t="s">
        <v>780</v>
      </c>
      <c r="F99" s="46">
        <v>530</v>
      </c>
      <c r="G99" s="67"/>
      <c r="H99" s="113"/>
    </row>
    <row r="100" spans="1:8" s="4" customFormat="1" ht="24.75" customHeight="1">
      <c r="A100" s="47">
        <f>A99+1</f>
        <v>61</v>
      </c>
      <c r="B100" s="93" t="s">
        <v>1855</v>
      </c>
      <c r="C100" s="45" t="s">
        <v>1289</v>
      </c>
      <c r="D100" s="44" t="s">
        <v>61</v>
      </c>
      <c r="E100" s="45" t="s">
        <v>780</v>
      </c>
      <c r="F100" s="46">
        <v>500</v>
      </c>
      <c r="G100" s="67"/>
      <c r="H100" s="113"/>
    </row>
    <row r="101" spans="1:8" s="4" customFormat="1" ht="24.75" customHeight="1">
      <c r="A101" s="51"/>
      <c r="B101" s="92"/>
      <c r="C101" s="52" t="s">
        <v>131</v>
      </c>
      <c r="D101" s="151" t="s">
        <v>143</v>
      </c>
      <c r="E101" s="152"/>
      <c r="F101" s="152"/>
      <c r="G101" s="152"/>
      <c r="H101" s="153"/>
    </row>
    <row r="102" spans="1:8" s="4" customFormat="1" ht="24.75" customHeight="1">
      <c r="A102" s="49"/>
      <c r="B102" s="91"/>
      <c r="C102" s="50" t="s">
        <v>1290</v>
      </c>
      <c r="D102" s="148" t="s">
        <v>54</v>
      </c>
      <c r="E102" s="149"/>
      <c r="F102" s="149"/>
      <c r="G102" s="149"/>
      <c r="H102" s="150"/>
    </row>
    <row r="103" spans="1:8" s="4" customFormat="1" ht="24.75" customHeight="1">
      <c r="A103" s="47">
        <f>A100+1</f>
        <v>62</v>
      </c>
      <c r="B103" s="93" t="s">
        <v>1853</v>
      </c>
      <c r="C103" s="45" t="s">
        <v>1291</v>
      </c>
      <c r="D103" s="44" t="s">
        <v>60</v>
      </c>
      <c r="E103" s="45" t="s">
        <v>780</v>
      </c>
      <c r="F103" s="46">
        <v>402</v>
      </c>
      <c r="G103" s="67"/>
      <c r="H103" s="113"/>
    </row>
    <row r="104" spans="1:8" s="4" customFormat="1" ht="24.75" customHeight="1" thickBot="1">
      <c r="A104" s="47">
        <f>A103+1</f>
        <v>63</v>
      </c>
      <c r="B104" s="93" t="s">
        <v>1855</v>
      </c>
      <c r="C104" s="45" t="s">
        <v>1292</v>
      </c>
      <c r="D104" s="44" t="s">
        <v>61</v>
      </c>
      <c r="E104" s="45" t="s">
        <v>780</v>
      </c>
      <c r="F104" s="46">
        <v>40</v>
      </c>
      <c r="G104" s="67"/>
      <c r="H104" s="113"/>
    </row>
    <row r="105" spans="1:8" s="1" customFormat="1" ht="19.5" customHeight="1" thickBot="1">
      <c r="A105" s="21"/>
      <c r="B105" s="95"/>
      <c r="C105" s="134" t="s">
        <v>74</v>
      </c>
      <c r="D105" s="154"/>
      <c r="E105" s="154"/>
      <c r="F105" s="154"/>
      <c r="G105" s="154"/>
      <c r="H105" s="65"/>
    </row>
    <row r="106" spans="3:8" s="1" customFormat="1" ht="12.75">
      <c r="C106" s="11"/>
      <c r="G106" s="70"/>
      <c r="H106" s="70"/>
    </row>
    <row r="107" spans="3:8" s="1" customFormat="1" ht="15.75" customHeight="1">
      <c r="C107" s="11"/>
      <c r="G107" s="70"/>
      <c r="H107" s="70"/>
    </row>
    <row r="108" spans="3:8" s="1" customFormat="1" ht="12.75">
      <c r="C108" s="11"/>
      <c r="G108" s="70"/>
      <c r="H108" s="70"/>
    </row>
    <row r="109" spans="3:8" s="1" customFormat="1" ht="12.75">
      <c r="C109" s="11"/>
      <c r="G109" s="70"/>
      <c r="H109" s="70"/>
    </row>
    <row r="110" spans="3:8" s="1" customFormat="1" ht="12.75">
      <c r="C110" s="11"/>
      <c r="G110" s="70"/>
      <c r="H110" s="70"/>
    </row>
    <row r="111" spans="3:8" s="1" customFormat="1" ht="12.75">
      <c r="C111" s="11"/>
      <c r="G111" s="70"/>
      <c r="H111" s="70"/>
    </row>
    <row r="112" spans="3:8" s="1" customFormat="1" ht="12.75">
      <c r="C112" s="11"/>
      <c r="G112" s="70"/>
      <c r="H112" s="70"/>
    </row>
    <row r="113" spans="3:8" s="1" customFormat="1" ht="12.75">
      <c r="C113" s="11"/>
      <c r="G113" s="70"/>
      <c r="H113" s="70"/>
    </row>
    <row r="114" spans="3:8" s="1" customFormat="1" ht="12.75">
      <c r="C114" s="11"/>
      <c r="G114" s="70"/>
      <c r="H114" s="70"/>
    </row>
    <row r="115" spans="3:8" s="1" customFormat="1" ht="12.75">
      <c r="C115" s="11"/>
      <c r="G115" s="70"/>
      <c r="H115" s="70"/>
    </row>
    <row r="116" spans="3:8" s="1" customFormat="1" ht="12.75">
      <c r="C116" s="11"/>
      <c r="G116" s="70"/>
      <c r="H116" s="70"/>
    </row>
    <row r="117" spans="3:8" s="1" customFormat="1" ht="12.75">
      <c r="C117" s="11"/>
      <c r="G117" s="70"/>
      <c r="H117" s="70"/>
    </row>
    <row r="118" spans="3:8" s="1" customFormat="1" ht="12.75">
      <c r="C118" s="11"/>
      <c r="G118" s="70"/>
      <c r="H118" s="70"/>
    </row>
    <row r="119" spans="3:8" s="1" customFormat="1" ht="12.75">
      <c r="C119" s="11"/>
      <c r="G119" s="70"/>
      <c r="H119" s="70"/>
    </row>
    <row r="120" spans="3:8" s="1" customFormat="1" ht="12.75">
      <c r="C120" s="11"/>
      <c r="G120" s="70"/>
      <c r="H120" s="70"/>
    </row>
    <row r="121" spans="3:8" s="1" customFormat="1" ht="12.75">
      <c r="C121" s="11"/>
      <c r="G121" s="70"/>
      <c r="H121" s="70"/>
    </row>
    <row r="122" spans="3:8" s="1" customFormat="1" ht="12.75">
      <c r="C122" s="11"/>
      <c r="G122" s="70"/>
      <c r="H122" s="70"/>
    </row>
    <row r="123" spans="3:8" s="1" customFormat="1" ht="12.75">
      <c r="C123" s="11"/>
      <c r="G123" s="70"/>
      <c r="H123" s="70"/>
    </row>
    <row r="124" spans="3:8" s="1" customFormat="1" ht="12.75">
      <c r="C124" s="11"/>
      <c r="G124" s="70"/>
      <c r="H124" s="70"/>
    </row>
    <row r="125" spans="3:8" s="1" customFormat="1" ht="12.75">
      <c r="C125" s="11"/>
      <c r="G125" s="70"/>
      <c r="H125" s="70"/>
    </row>
    <row r="126" spans="3:8" s="1" customFormat="1" ht="12.75">
      <c r="C126" s="11"/>
      <c r="G126" s="70"/>
      <c r="H126" s="70"/>
    </row>
    <row r="127" spans="3:8" s="1" customFormat="1" ht="12.75">
      <c r="C127" s="11"/>
      <c r="G127" s="70"/>
      <c r="H127" s="70"/>
    </row>
    <row r="128" spans="1:8" ht="12.75">
      <c r="A128" s="1"/>
      <c r="B128" s="1"/>
      <c r="C128" s="11"/>
      <c r="D128" s="1"/>
      <c r="E128" s="1"/>
      <c r="F128" s="1"/>
      <c r="G128" s="70"/>
      <c r="H128" s="70"/>
    </row>
    <row r="138" ht="12.75">
      <c r="A138">
        <f>A137+1</f>
        <v>1</v>
      </c>
    </row>
  </sheetData>
  <sheetProtection/>
  <mergeCells count="54">
    <mergeCell ref="C105:G105"/>
    <mergeCell ref="A5:H5"/>
    <mergeCell ref="A1:H1"/>
    <mergeCell ref="D3:D4"/>
    <mergeCell ref="E3:F3"/>
    <mergeCell ref="A3:A4"/>
    <mergeCell ref="C3:C4"/>
    <mergeCell ref="B3:B4"/>
    <mergeCell ref="D7:H7"/>
    <mergeCell ref="A6:H6"/>
    <mergeCell ref="D8:H8"/>
    <mergeCell ref="D9:H9"/>
    <mergeCell ref="D13:H13"/>
    <mergeCell ref="D14:H14"/>
    <mergeCell ref="D18:H18"/>
    <mergeCell ref="D19:H19"/>
    <mergeCell ref="D22:H22"/>
    <mergeCell ref="D23:H23"/>
    <mergeCell ref="D26:H26"/>
    <mergeCell ref="D27:H27"/>
    <mergeCell ref="D31:H31"/>
    <mergeCell ref="D32:H32"/>
    <mergeCell ref="D35:H35"/>
    <mergeCell ref="D36:H36"/>
    <mergeCell ref="D39:H39"/>
    <mergeCell ref="D40:H40"/>
    <mergeCell ref="D43:H43"/>
    <mergeCell ref="D44:H44"/>
    <mergeCell ref="D48:H48"/>
    <mergeCell ref="D49:H49"/>
    <mergeCell ref="D53:H53"/>
    <mergeCell ref="D54:H54"/>
    <mergeCell ref="D58:H58"/>
    <mergeCell ref="D59:H59"/>
    <mergeCell ref="D62:H62"/>
    <mergeCell ref="D63:H63"/>
    <mergeCell ref="D66:H66"/>
    <mergeCell ref="D67:H67"/>
    <mergeCell ref="D82:H82"/>
    <mergeCell ref="D85:H85"/>
    <mergeCell ref="D70:H70"/>
    <mergeCell ref="D71:H71"/>
    <mergeCell ref="D74:H74"/>
    <mergeCell ref="D75:H75"/>
    <mergeCell ref="D96:H96"/>
    <mergeCell ref="D78:H78"/>
    <mergeCell ref="D79:H79"/>
    <mergeCell ref="D101:H101"/>
    <mergeCell ref="D102:H102"/>
    <mergeCell ref="D81:H81"/>
    <mergeCell ref="D98:H98"/>
    <mergeCell ref="D88:H88"/>
    <mergeCell ref="D93:H93"/>
    <mergeCell ref="D91:H91"/>
  </mergeCells>
  <printOptions/>
  <pageMargins left="0.7874015748031497" right="0.31496062992125984" top="0.984251968503937" bottom="0.7874015748031497" header="0.3937007874015748" footer="0.31496062992125984"/>
  <pageSetup horizontalDpi="600" verticalDpi="600" orientation="portrait" paperSize="9" scale="80" r:id="rId1"/>
  <headerFooter alignWithMargins="0">
    <oddHeader>&amp;LCzęść    3.   Opis przedmiotu zamówienia
Tom    3.2.   Dokumentacja projektowa
Tom 3.2.3.   Przedmiar Robót.&amp;RStrona &amp;P</oddHeader>
    <oddFooter>&amp;LProjekt:   Gospodarka wodno-ściekowa w Raciborzu
Kontrakt Ib – Modernizacja oczyszczalni ścieków w Raciborzu
Numer projektu:  Fundusz Spójności 2004/PL/16/C/PE/016&amp;C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3"/>
  <sheetViews>
    <sheetView view="pageBreakPreview" zoomScale="94" zoomScaleNormal="75" zoomScaleSheetLayoutView="94" zoomScalePageLayoutView="0" workbookViewId="0" topLeftCell="A1">
      <selection activeCell="D9" sqref="D9"/>
    </sheetView>
  </sheetViews>
  <sheetFormatPr defaultColWidth="9.00390625" defaultRowHeight="12.75"/>
  <cols>
    <col min="1" max="1" width="6.75390625" style="0" customWidth="1"/>
    <col min="2" max="2" width="10.25390625" style="0" customWidth="1"/>
    <col min="3" max="3" width="12.25390625" style="12" customWidth="1"/>
    <col min="4" max="4" width="48.75390625" style="0" customWidth="1"/>
    <col min="5" max="5" width="7.75390625" style="0" customWidth="1"/>
    <col min="6" max="6" width="8.75390625" style="0" customWidth="1"/>
    <col min="7" max="7" width="9.25390625" style="71" customWidth="1"/>
    <col min="8" max="8" width="11.75390625" style="71" customWidth="1"/>
    <col min="9" max="9" width="2.75390625" style="0" customWidth="1"/>
  </cols>
  <sheetData>
    <row r="1" spans="1:9" ht="33.75" customHeight="1">
      <c r="A1" s="136" t="s">
        <v>108</v>
      </c>
      <c r="B1" s="136"/>
      <c r="C1" s="136"/>
      <c r="D1" s="136"/>
      <c r="E1" s="136"/>
      <c r="F1" s="136"/>
      <c r="G1" s="136"/>
      <c r="H1" s="136"/>
      <c r="I1" s="16"/>
    </row>
    <row r="2" spans="1:8" ht="15.75" thickBot="1">
      <c r="A2" s="5"/>
      <c r="B2" s="5"/>
      <c r="C2" s="8"/>
      <c r="D2" s="9"/>
      <c r="E2" s="9"/>
      <c r="F2" s="9"/>
      <c r="G2" s="66"/>
      <c r="H2" s="66"/>
    </row>
    <row r="3" spans="1:9" s="3" customFormat="1" ht="33.75" customHeight="1">
      <c r="A3" s="143" t="s">
        <v>13</v>
      </c>
      <c r="B3" s="145" t="s">
        <v>4</v>
      </c>
      <c r="C3" s="145" t="s">
        <v>14</v>
      </c>
      <c r="D3" s="137" t="s">
        <v>62</v>
      </c>
      <c r="E3" s="141" t="s">
        <v>63</v>
      </c>
      <c r="F3" s="158"/>
      <c r="G3" s="32" t="s">
        <v>58</v>
      </c>
      <c r="H3" s="33" t="s">
        <v>56</v>
      </c>
      <c r="I3" s="14"/>
    </row>
    <row r="4" spans="1:9" s="3" customFormat="1" ht="21" thickBot="1">
      <c r="A4" s="159"/>
      <c r="B4" s="146"/>
      <c r="C4" s="160"/>
      <c r="D4" s="139"/>
      <c r="E4" s="10" t="s">
        <v>18</v>
      </c>
      <c r="F4" s="10" t="s">
        <v>55</v>
      </c>
      <c r="G4" s="34" t="s">
        <v>109</v>
      </c>
      <c r="H4" s="96" t="s">
        <v>109</v>
      </c>
      <c r="I4" s="15"/>
    </row>
    <row r="5" spans="1:9" s="27" customFormat="1" ht="34.5" customHeight="1" thickBot="1">
      <c r="A5" s="164" t="s">
        <v>144</v>
      </c>
      <c r="B5" s="165"/>
      <c r="C5" s="165"/>
      <c r="D5" s="165"/>
      <c r="E5" s="165"/>
      <c r="F5" s="165"/>
      <c r="G5" s="165"/>
      <c r="H5" s="166"/>
      <c r="I5" s="26"/>
    </row>
    <row r="6" spans="1:8" s="4" customFormat="1" ht="24.75" customHeight="1" thickBot="1">
      <c r="A6" s="51"/>
      <c r="B6" s="92"/>
      <c r="C6" s="52">
        <v>2</v>
      </c>
      <c r="D6" s="151" t="s">
        <v>145</v>
      </c>
      <c r="E6" s="152"/>
      <c r="F6" s="152"/>
      <c r="G6" s="152"/>
      <c r="H6" s="153"/>
    </row>
    <row r="7" spans="1:9" s="27" customFormat="1" ht="36.75" thickBot="1">
      <c r="A7" s="35"/>
      <c r="B7" s="112" t="s">
        <v>34</v>
      </c>
      <c r="C7" s="48" t="s">
        <v>57</v>
      </c>
      <c r="D7" s="161" t="s">
        <v>65</v>
      </c>
      <c r="E7" s="162"/>
      <c r="F7" s="162"/>
      <c r="G7" s="162"/>
      <c r="H7" s="163"/>
      <c r="I7" s="26"/>
    </row>
    <row r="8" spans="1:8" s="4" customFormat="1" ht="24.75" customHeight="1">
      <c r="A8" s="49"/>
      <c r="B8" s="91"/>
      <c r="C8" s="50" t="s">
        <v>1293</v>
      </c>
      <c r="D8" s="148" t="s">
        <v>37</v>
      </c>
      <c r="E8" s="149"/>
      <c r="F8" s="149"/>
      <c r="G8" s="149"/>
      <c r="H8" s="150"/>
    </row>
    <row r="9" spans="1:8" s="4" customFormat="1" ht="24.75" customHeight="1">
      <c r="A9" s="47">
        <f>'Roboty przygot.'!A104+1</f>
        <v>64</v>
      </c>
      <c r="B9" s="93" t="s">
        <v>1857</v>
      </c>
      <c r="C9" s="45" t="s">
        <v>1953</v>
      </c>
      <c r="D9" s="44" t="s">
        <v>829</v>
      </c>
      <c r="E9" s="45" t="s">
        <v>780</v>
      </c>
      <c r="F9" s="46">
        <v>19</v>
      </c>
      <c r="G9" s="67"/>
      <c r="H9" s="113"/>
    </row>
    <row r="10" spans="1:8" s="4" customFormat="1" ht="24.75" customHeight="1">
      <c r="A10" s="47">
        <f>A9+1</f>
        <v>65</v>
      </c>
      <c r="B10" s="93" t="s">
        <v>1858</v>
      </c>
      <c r="C10" s="45" t="s">
        <v>830</v>
      </c>
      <c r="D10" s="44" t="s">
        <v>831</v>
      </c>
      <c r="E10" s="45" t="s">
        <v>780</v>
      </c>
      <c r="F10" s="46">
        <v>12.5</v>
      </c>
      <c r="G10" s="67"/>
      <c r="H10" s="113"/>
    </row>
    <row r="11" spans="1:8" s="4" customFormat="1" ht="24.75" customHeight="1">
      <c r="A11" s="47">
        <f aca="true" t="shared" si="0" ref="A11:A26">A10+1</f>
        <v>66</v>
      </c>
      <c r="B11" s="93" t="s">
        <v>1859</v>
      </c>
      <c r="C11" s="45" t="s">
        <v>832</v>
      </c>
      <c r="D11" s="44" t="s">
        <v>833</v>
      </c>
      <c r="E11" s="45" t="s">
        <v>780</v>
      </c>
      <c r="F11" s="46">
        <v>68</v>
      </c>
      <c r="G11" s="67"/>
      <c r="H11" s="113"/>
    </row>
    <row r="12" spans="1:8" s="4" customFormat="1" ht="24.75" customHeight="1">
      <c r="A12" s="47">
        <f t="shared" si="0"/>
        <v>67</v>
      </c>
      <c r="B12" s="93" t="s">
        <v>1859</v>
      </c>
      <c r="C12" s="45" t="s">
        <v>834</v>
      </c>
      <c r="D12" s="44" t="s">
        <v>835</v>
      </c>
      <c r="E12" s="45" t="s">
        <v>780</v>
      </c>
      <c r="F12" s="46">
        <v>84.9</v>
      </c>
      <c r="G12" s="67"/>
      <c r="H12" s="113"/>
    </row>
    <row r="13" spans="1:8" s="4" customFormat="1" ht="24.75" customHeight="1">
      <c r="A13" s="47">
        <f t="shared" si="0"/>
        <v>68</v>
      </c>
      <c r="B13" s="93" t="s">
        <v>1860</v>
      </c>
      <c r="C13" s="45" t="s">
        <v>836</v>
      </c>
      <c r="D13" s="44" t="s">
        <v>837</v>
      </c>
      <c r="E13" s="45" t="s">
        <v>838</v>
      </c>
      <c r="F13" s="46">
        <v>1200</v>
      </c>
      <c r="G13" s="67"/>
      <c r="H13" s="113"/>
    </row>
    <row r="14" spans="1:8" s="4" customFormat="1" ht="24.75" customHeight="1">
      <c r="A14" s="47">
        <f t="shared" si="0"/>
        <v>69</v>
      </c>
      <c r="B14" s="93" t="s">
        <v>1860</v>
      </c>
      <c r="C14" s="45" t="s">
        <v>839</v>
      </c>
      <c r="D14" s="44" t="s">
        <v>840</v>
      </c>
      <c r="E14" s="45" t="s">
        <v>838</v>
      </c>
      <c r="F14" s="46">
        <v>90</v>
      </c>
      <c r="G14" s="67"/>
      <c r="H14" s="113"/>
    </row>
    <row r="15" spans="1:8" s="4" customFormat="1" ht="24.75" customHeight="1">
      <c r="A15" s="47">
        <f t="shared" si="0"/>
        <v>70</v>
      </c>
      <c r="B15" s="93" t="s">
        <v>1860</v>
      </c>
      <c r="C15" s="45" t="s">
        <v>841</v>
      </c>
      <c r="D15" s="44" t="s">
        <v>842</v>
      </c>
      <c r="E15" s="45" t="s">
        <v>838</v>
      </c>
      <c r="F15" s="46">
        <v>306</v>
      </c>
      <c r="G15" s="67"/>
      <c r="H15" s="113"/>
    </row>
    <row r="16" spans="1:8" s="4" customFormat="1" ht="24.75" customHeight="1">
      <c r="A16" s="47">
        <f t="shared" si="0"/>
        <v>71</v>
      </c>
      <c r="B16" s="93" t="s">
        <v>1860</v>
      </c>
      <c r="C16" s="45" t="s">
        <v>843</v>
      </c>
      <c r="D16" s="44" t="s">
        <v>844</v>
      </c>
      <c r="E16" s="45" t="s">
        <v>838</v>
      </c>
      <c r="F16" s="46">
        <v>244</v>
      </c>
      <c r="G16" s="67"/>
      <c r="H16" s="113"/>
    </row>
    <row r="17" spans="1:8" s="4" customFormat="1" ht="24.75" customHeight="1">
      <c r="A17" s="47">
        <f t="shared" si="0"/>
        <v>72</v>
      </c>
      <c r="B17" s="93" t="s">
        <v>1861</v>
      </c>
      <c r="C17" s="45" t="s">
        <v>845</v>
      </c>
      <c r="D17" s="44" t="s">
        <v>846</v>
      </c>
      <c r="E17" s="45" t="s">
        <v>785</v>
      </c>
      <c r="F17" s="46">
        <v>17.5</v>
      </c>
      <c r="G17" s="67"/>
      <c r="H17" s="113"/>
    </row>
    <row r="18" spans="1:8" s="4" customFormat="1" ht="24.75" customHeight="1">
      <c r="A18" s="47">
        <f t="shared" si="0"/>
        <v>73</v>
      </c>
      <c r="B18" s="93" t="s">
        <v>1862</v>
      </c>
      <c r="C18" s="45" t="s">
        <v>847</v>
      </c>
      <c r="D18" s="44" t="s">
        <v>848</v>
      </c>
      <c r="E18" s="45" t="s">
        <v>780</v>
      </c>
      <c r="F18" s="46">
        <v>75</v>
      </c>
      <c r="G18" s="67"/>
      <c r="H18" s="113"/>
    </row>
    <row r="19" spans="1:8" s="4" customFormat="1" ht="24.75" customHeight="1">
      <c r="A19" s="47">
        <f t="shared" si="0"/>
        <v>74</v>
      </c>
      <c r="B19" s="93" t="s">
        <v>1862</v>
      </c>
      <c r="C19" s="45" t="s">
        <v>849</v>
      </c>
      <c r="D19" s="44" t="s">
        <v>850</v>
      </c>
      <c r="E19" s="45" t="s">
        <v>780</v>
      </c>
      <c r="F19" s="46">
        <v>4</v>
      </c>
      <c r="G19" s="67"/>
      <c r="H19" s="113"/>
    </row>
    <row r="20" spans="1:8" s="4" customFormat="1" ht="24.75" customHeight="1">
      <c r="A20" s="49"/>
      <c r="B20" s="91"/>
      <c r="C20" s="50" t="s">
        <v>48</v>
      </c>
      <c r="D20" s="148" t="s">
        <v>1294</v>
      </c>
      <c r="E20" s="149"/>
      <c r="F20" s="149"/>
      <c r="G20" s="149"/>
      <c r="H20" s="150"/>
    </row>
    <row r="21" spans="1:8" s="4" customFormat="1" ht="24.75" customHeight="1">
      <c r="A21" s="47">
        <f>A19+1</f>
        <v>75</v>
      </c>
      <c r="B21" s="93" t="s">
        <v>1863</v>
      </c>
      <c r="C21" s="45" t="s">
        <v>851</v>
      </c>
      <c r="D21" s="44" t="s">
        <v>852</v>
      </c>
      <c r="E21" s="45" t="s">
        <v>785</v>
      </c>
      <c r="F21" s="46">
        <v>105</v>
      </c>
      <c r="G21" s="67"/>
      <c r="H21" s="113"/>
    </row>
    <row r="22" spans="1:8" s="4" customFormat="1" ht="24.75" customHeight="1">
      <c r="A22" s="47">
        <f t="shared" si="0"/>
        <v>76</v>
      </c>
      <c r="B22" s="93" t="s">
        <v>1863</v>
      </c>
      <c r="C22" s="45" t="s">
        <v>853</v>
      </c>
      <c r="D22" s="44" t="s">
        <v>854</v>
      </c>
      <c r="E22" s="45" t="s">
        <v>785</v>
      </c>
      <c r="F22" s="46">
        <v>48</v>
      </c>
      <c r="G22" s="67"/>
      <c r="H22" s="113"/>
    </row>
    <row r="23" spans="1:8" s="4" customFormat="1" ht="24.75" customHeight="1">
      <c r="A23" s="47">
        <f t="shared" si="0"/>
        <v>77</v>
      </c>
      <c r="B23" s="93" t="s">
        <v>1863</v>
      </c>
      <c r="C23" s="45" t="s">
        <v>855</v>
      </c>
      <c r="D23" s="44" t="s">
        <v>856</v>
      </c>
      <c r="E23" s="45" t="s">
        <v>785</v>
      </c>
      <c r="F23" s="46">
        <v>108</v>
      </c>
      <c r="G23" s="67"/>
      <c r="H23" s="113"/>
    </row>
    <row r="24" spans="1:8" s="4" customFormat="1" ht="24.75" customHeight="1">
      <c r="A24" s="47">
        <f t="shared" si="0"/>
        <v>78</v>
      </c>
      <c r="B24" s="93" t="s">
        <v>1864</v>
      </c>
      <c r="C24" s="45" t="s">
        <v>1295</v>
      </c>
      <c r="D24" s="44" t="s">
        <v>857</v>
      </c>
      <c r="E24" s="45" t="s">
        <v>785</v>
      </c>
      <c r="F24" s="46">
        <v>119</v>
      </c>
      <c r="G24" s="67"/>
      <c r="H24" s="113"/>
    </row>
    <row r="25" spans="1:8" s="4" customFormat="1" ht="24.75" customHeight="1">
      <c r="A25" s="47">
        <f t="shared" si="0"/>
        <v>79</v>
      </c>
      <c r="B25" s="93" t="s">
        <v>1864</v>
      </c>
      <c r="C25" s="45" t="s">
        <v>1296</v>
      </c>
      <c r="D25" s="44" t="s">
        <v>858</v>
      </c>
      <c r="E25" s="45" t="s">
        <v>785</v>
      </c>
      <c r="F25" s="46">
        <v>119</v>
      </c>
      <c r="G25" s="67"/>
      <c r="H25" s="113"/>
    </row>
    <row r="26" spans="1:8" s="4" customFormat="1" ht="24.75" customHeight="1" thickBot="1">
      <c r="A26" s="47">
        <f t="shared" si="0"/>
        <v>80</v>
      </c>
      <c r="B26" s="93" t="s">
        <v>1864</v>
      </c>
      <c r="C26" s="45" t="s">
        <v>1297</v>
      </c>
      <c r="D26" s="44" t="s">
        <v>859</v>
      </c>
      <c r="E26" s="45" t="s">
        <v>785</v>
      </c>
      <c r="F26" s="46">
        <v>66</v>
      </c>
      <c r="G26" s="67"/>
      <c r="H26" s="113"/>
    </row>
    <row r="27" spans="1:9" s="27" customFormat="1" ht="36.75" thickBot="1">
      <c r="A27" s="35"/>
      <c r="B27" s="112" t="s">
        <v>35</v>
      </c>
      <c r="C27" s="48" t="s">
        <v>59</v>
      </c>
      <c r="D27" s="161" t="s">
        <v>8</v>
      </c>
      <c r="E27" s="162"/>
      <c r="F27" s="162"/>
      <c r="G27" s="162"/>
      <c r="H27" s="163"/>
      <c r="I27" s="26"/>
    </row>
    <row r="28" spans="1:8" s="4" customFormat="1" ht="24.75" customHeight="1">
      <c r="A28" s="49"/>
      <c r="B28" s="91"/>
      <c r="C28" s="50" t="s">
        <v>49</v>
      </c>
      <c r="D28" s="148" t="s">
        <v>42</v>
      </c>
      <c r="E28" s="149"/>
      <c r="F28" s="149"/>
      <c r="G28" s="149"/>
      <c r="H28" s="150"/>
    </row>
    <row r="29" spans="1:8" s="4" customFormat="1" ht="24.75" customHeight="1">
      <c r="A29" s="47">
        <f>A26+1</f>
        <v>81</v>
      </c>
      <c r="B29" s="93" t="s">
        <v>1865</v>
      </c>
      <c r="C29" s="45" t="s">
        <v>190</v>
      </c>
      <c r="D29" s="44" t="s">
        <v>191</v>
      </c>
      <c r="E29" s="45" t="s">
        <v>192</v>
      </c>
      <c r="F29" s="46">
        <v>1</v>
      </c>
      <c r="G29" s="67"/>
      <c r="H29" s="113"/>
    </row>
    <row r="30" spans="1:8" s="4" customFormat="1" ht="24.75" customHeight="1">
      <c r="A30" s="47">
        <f aca="true" t="shared" si="1" ref="A30:A38">A29+1</f>
        <v>82</v>
      </c>
      <c r="B30" s="93" t="s">
        <v>1866</v>
      </c>
      <c r="C30" s="45" t="s">
        <v>193</v>
      </c>
      <c r="D30" s="44" t="s">
        <v>194</v>
      </c>
      <c r="E30" s="45" t="s">
        <v>192</v>
      </c>
      <c r="F30" s="46">
        <v>1</v>
      </c>
      <c r="G30" s="67"/>
      <c r="H30" s="113"/>
    </row>
    <row r="31" spans="1:8" s="4" customFormat="1" ht="24.75" customHeight="1">
      <c r="A31" s="47">
        <f t="shared" si="1"/>
        <v>83</v>
      </c>
      <c r="B31" s="93" t="s">
        <v>1866</v>
      </c>
      <c r="C31" s="45" t="s">
        <v>195</v>
      </c>
      <c r="D31" s="44" t="s">
        <v>196</v>
      </c>
      <c r="E31" s="45" t="s">
        <v>192</v>
      </c>
      <c r="F31" s="46">
        <v>1</v>
      </c>
      <c r="G31" s="67"/>
      <c r="H31" s="113"/>
    </row>
    <row r="32" spans="1:8" s="4" customFormat="1" ht="24.75" customHeight="1">
      <c r="A32" s="47">
        <f t="shared" si="1"/>
        <v>84</v>
      </c>
      <c r="B32" s="93" t="s">
        <v>1867</v>
      </c>
      <c r="C32" s="45" t="s">
        <v>197</v>
      </c>
      <c r="D32" s="44" t="s">
        <v>198</v>
      </c>
      <c r="E32" s="45" t="s">
        <v>199</v>
      </c>
      <c r="F32" s="46">
        <v>14</v>
      </c>
      <c r="G32" s="67"/>
      <c r="H32" s="113"/>
    </row>
    <row r="33" spans="1:8" s="4" customFormat="1" ht="24.75" customHeight="1">
      <c r="A33" s="47">
        <f t="shared" si="1"/>
        <v>85</v>
      </c>
      <c r="B33" s="93" t="s">
        <v>1867</v>
      </c>
      <c r="C33" s="45" t="s">
        <v>200</v>
      </c>
      <c r="D33" s="44" t="s">
        <v>201</v>
      </c>
      <c r="E33" s="45" t="s">
        <v>199</v>
      </c>
      <c r="F33" s="46">
        <v>1</v>
      </c>
      <c r="G33" s="67"/>
      <c r="H33" s="113"/>
    </row>
    <row r="34" spans="1:8" s="4" customFormat="1" ht="24.75" customHeight="1">
      <c r="A34" s="47">
        <f t="shared" si="1"/>
        <v>86</v>
      </c>
      <c r="B34" s="93" t="s">
        <v>1867</v>
      </c>
      <c r="C34" s="45" t="s">
        <v>202</v>
      </c>
      <c r="D34" s="44" t="s">
        <v>203</v>
      </c>
      <c r="E34" s="45" t="s">
        <v>199</v>
      </c>
      <c r="F34" s="46">
        <v>18</v>
      </c>
      <c r="G34" s="67"/>
      <c r="H34" s="113"/>
    </row>
    <row r="35" spans="1:8" s="4" customFormat="1" ht="24.75" customHeight="1">
      <c r="A35" s="47">
        <f t="shared" si="1"/>
        <v>87</v>
      </c>
      <c r="B35" s="93" t="s">
        <v>1867</v>
      </c>
      <c r="C35" s="45" t="s">
        <v>204</v>
      </c>
      <c r="D35" s="44" t="s">
        <v>205</v>
      </c>
      <c r="E35" s="45" t="s">
        <v>199</v>
      </c>
      <c r="F35" s="46">
        <v>10</v>
      </c>
      <c r="G35" s="67"/>
      <c r="H35" s="113"/>
    </row>
    <row r="36" spans="1:8" s="4" customFormat="1" ht="24.75" customHeight="1">
      <c r="A36" s="47">
        <f t="shared" si="1"/>
        <v>88</v>
      </c>
      <c r="B36" s="93" t="s">
        <v>1868</v>
      </c>
      <c r="C36" s="45" t="s">
        <v>206</v>
      </c>
      <c r="D36" s="44" t="s">
        <v>207</v>
      </c>
      <c r="E36" s="45" t="s">
        <v>192</v>
      </c>
      <c r="F36" s="46">
        <v>1</v>
      </c>
      <c r="G36" s="67"/>
      <c r="H36" s="113"/>
    </row>
    <row r="37" spans="1:8" s="4" customFormat="1" ht="24.75" customHeight="1">
      <c r="A37" s="47">
        <f t="shared" si="1"/>
        <v>89</v>
      </c>
      <c r="B37" s="93" t="s">
        <v>1868</v>
      </c>
      <c r="C37" s="45" t="s">
        <v>208</v>
      </c>
      <c r="D37" s="44" t="s">
        <v>209</v>
      </c>
      <c r="E37" s="45" t="s">
        <v>192</v>
      </c>
      <c r="F37" s="46">
        <v>1</v>
      </c>
      <c r="G37" s="67"/>
      <c r="H37" s="113"/>
    </row>
    <row r="38" spans="1:8" s="4" customFormat="1" ht="24.75" customHeight="1">
      <c r="A38" s="47">
        <f t="shared" si="1"/>
        <v>90</v>
      </c>
      <c r="B38" s="93" t="s">
        <v>1866</v>
      </c>
      <c r="C38" s="45" t="s">
        <v>210</v>
      </c>
      <c r="D38" s="44" t="s">
        <v>211</v>
      </c>
      <c r="E38" s="45" t="s">
        <v>192</v>
      </c>
      <c r="F38" s="46">
        <v>1</v>
      </c>
      <c r="G38" s="67"/>
      <c r="H38" s="113"/>
    </row>
    <row r="39" spans="1:8" s="4" customFormat="1" ht="24.75" customHeight="1">
      <c r="A39" s="49"/>
      <c r="B39" s="91"/>
      <c r="C39" s="50" t="s">
        <v>50</v>
      </c>
      <c r="D39" s="148" t="s">
        <v>146</v>
      </c>
      <c r="E39" s="149"/>
      <c r="F39" s="149"/>
      <c r="G39" s="149"/>
      <c r="H39" s="150"/>
    </row>
    <row r="40" spans="1:8" s="4" customFormat="1" ht="24.75" customHeight="1">
      <c r="A40" s="47">
        <f>A38+1</f>
        <v>91</v>
      </c>
      <c r="B40" s="93" t="s">
        <v>1869</v>
      </c>
      <c r="C40" s="45" t="s">
        <v>1298</v>
      </c>
      <c r="D40" s="44" t="s">
        <v>212</v>
      </c>
      <c r="E40" s="45" t="s">
        <v>192</v>
      </c>
      <c r="F40" s="46">
        <v>1</v>
      </c>
      <c r="G40" s="67"/>
      <c r="H40" s="113"/>
    </row>
    <row r="41" spans="1:8" s="4" customFormat="1" ht="24.75" customHeight="1">
      <c r="A41" s="47">
        <f>A40+1</f>
        <v>92</v>
      </c>
      <c r="B41" s="93" t="s">
        <v>1869</v>
      </c>
      <c r="C41" s="45" t="s">
        <v>1299</v>
      </c>
      <c r="D41" s="44" t="s">
        <v>213</v>
      </c>
      <c r="E41" s="45" t="s">
        <v>192</v>
      </c>
      <c r="F41" s="46">
        <v>1</v>
      </c>
      <c r="G41" s="67"/>
      <c r="H41" s="113"/>
    </row>
    <row r="42" spans="1:8" s="4" customFormat="1" ht="24.75" customHeight="1">
      <c r="A42" s="47">
        <f>A41+1</f>
        <v>93</v>
      </c>
      <c r="B42" s="93" t="s">
        <v>1870</v>
      </c>
      <c r="C42" s="45" t="s">
        <v>1300</v>
      </c>
      <c r="D42" s="44" t="s">
        <v>214</v>
      </c>
      <c r="E42" s="45" t="s">
        <v>192</v>
      </c>
      <c r="F42" s="46">
        <v>1</v>
      </c>
      <c r="G42" s="67"/>
      <c r="H42" s="113"/>
    </row>
    <row r="43" spans="1:8" s="4" customFormat="1" ht="24.75" customHeight="1">
      <c r="A43" s="47">
        <f>A42+1</f>
        <v>94</v>
      </c>
      <c r="B43" s="93" t="s">
        <v>1870</v>
      </c>
      <c r="C43" s="45" t="s">
        <v>1301</v>
      </c>
      <c r="D43" s="44" t="s">
        <v>215</v>
      </c>
      <c r="E43" s="45" t="s">
        <v>192</v>
      </c>
      <c r="F43" s="46">
        <v>1</v>
      </c>
      <c r="G43" s="67"/>
      <c r="H43" s="113"/>
    </row>
    <row r="44" spans="1:8" s="4" customFormat="1" ht="24.75" customHeight="1">
      <c r="A44" s="49"/>
      <c r="B44" s="91"/>
      <c r="C44" s="50" t="s">
        <v>51</v>
      </c>
      <c r="D44" s="148" t="s">
        <v>216</v>
      </c>
      <c r="E44" s="149"/>
      <c r="F44" s="149"/>
      <c r="G44" s="149"/>
      <c r="H44" s="150"/>
    </row>
    <row r="45" spans="1:8" s="4" customFormat="1" ht="24.75" customHeight="1">
      <c r="A45" s="47">
        <f>A43+1</f>
        <v>95</v>
      </c>
      <c r="B45" s="93" t="s">
        <v>1871</v>
      </c>
      <c r="C45" s="45" t="s">
        <v>1302</v>
      </c>
      <c r="D45" s="44" t="s">
        <v>217</v>
      </c>
      <c r="E45" s="45" t="s">
        <v>192</v>
      </c>
      <c r="F45" s="46">
        <v>1</v>
      </c>
      <c r="G45" s="67"/>
      <c r="H45" s="113"/>
    </row>
    <row r="46" spans="1:8" s="4" customFormat="1" ht="24.75" customHeight="1">
      <c r="A46" s="49"/>
      <c r="B46" s="91"/>
      <c r="C46" s="50" t="s">
        <v>45</v>
      </c>
      <c r="D46" s="148" t="s">
        <v>148</v>
      </c>
      <c r="E46" s="149"/>
      <c r="F46" s="149"/>
      <c r="G46" s="149"/>
      <c r="H46" s="150"/>
    </row>
    <row r="47" spans="1:8" s="4" customFormat="1" ht="24.75" customHeight="1">
      <c r="A47" s="47">
        <f>A45+1</f>
        <v>96</v>
      </c>
      <c r="B47" s="93" t="s">
        <v>1872</v>
      </c>
      <c r="C47" s="45" t="s">
        <v>1303</v>
      </c>
      <c r="D47" s="44" t="s">
        <v>218</v>
      </c>
      <c r="E47" s="45" t="s">
        <v>192</v>
      </c>
      <c r="F47" s="46">
        <v>1</v>
      </c>
      <c r="G47" s="67"/>
      <c r="H47" s="113"/>
    </row>
    <row r="48" spans="1:8" s="4" customFormat="1" ht="24.75" customHeight="1">
      <c r="A48" s="47">
        <f>A47+1</f>
        <v>97</v>
      </c>
      <c r="B48" s="93" t="s">
        <v>1872</v>
      </c>
      <c r="C48" s="45" t="s">
        <v>1304</v>
      </c>
      <c r="D48" s="44" t="s">
        <v>219</v>
      </c>
      <c r="E48" s="45" t="s">
        <v>192</v>
      </c>
      <c r="F48" s="46">
        <v>1</v>
      </c>
      <c r="G48" s="67"/>
      <c r="H48" s="113"/>
    </row>
    <row r="49" spans="1:8" s="4" customFormat="1" ht="24.75" customHeight="1">
      <c r="A49" s="47">
        <f>A48+1</f>
        <v>98</v>
      </c>
      <c r="B49" s="93" t="s">
        <v>1872</v>
      </c>
      <c r="C49" s="45" t="s">
        <v>1305</v>
      </c>
      <c r="D49" s="44" t="s">
        <v>220</v>
      </c>
      <c r="E49" s="45" t="s">
        <v>192</v>
      </c>
      <c r="F49" s="46">
        <v>2</v>
      </c>
      <c r="G49" s="67"/>
      <c r="H49" s="113"/>
    </row>
    <row r="50" spans="1:8" s="4" customFormat="1" ht="24.75" customHeight="1">
      <c r="A50" s="47">
        <f>A49+1</f>
        <v>99</v>
      </c>
      <c r="B50" s="93" t="s">
        <v>1872</v>
      </c>
      <c r="C50" s="45" t="s">
        <v>1306</v>
      </c>
      <c r="D50" s="44" t="s">
        <v>221</v>
      </c>
      <c r="E50" s="45" t="s">
        <v>192</v>
      </c>
      <c r="F50" s="46">
        <v>1</v>
      </c>
      <c r="G50" s="67"/>
      <c r="H50" s="113"/>
    </row>
    <row r="51" spans="1:8" s="4" customFormat="1" ht="24.75" customHeight="1">
      <c r="A51" s="49"/>
      <c r="B51" s="91"/>
      <c r="C51" s="50" t="s">
        <v>149</v>
      </c>
      <c r="D51" s="148" t="s">
        <v>43</v>
      </c>
      <c r="E51" s="149"/>
      <c r="F51" s="149"/>
      <c r="G51" s="149"/>
      <c r="H51" s="150"/>
    </row>
    <row r="52" spans="1:8" s="4" customFormat="1" ht="24.75" customHeight="1">
      <c r="A52" s="47">
        <f>A50+1</f>
        <v>100</v>
      </c>
      <c r="B52" s="93" t="s">
        <v>1873</v>
      </c>
      <c r="C52" s="45" t="s">
        <v>222</v>
      </c>
      <c r="D52" s="44" t="s">
        <v>223</v>
      </c>
      <c r="E52" s="45" t="s">
        <v>33</v>
      </c>
      <c r="F52" s="46">
        <v>1</v>
      </c>
      <c r="G52" s="67"/>
      <c r="H52" s="113"/>
    </row>
    <row r="53" spans="1:8" s="4" customFormat="1" ht="24.75" customHeight="1">
      <c r="A53" s="47">
        <f aca="true" t="shared" si="2" ref="A53:A61">A52+1</f>
        <v>101</v>
      </c>
      <c r="B53" s="93" t="s">
        <v>1874</v>
      </c>
      <c r="C53" s="45" t="s">
        <v>224</v>
      </c>
      <c r="D53" s="44" t="s">
        <v>225</v>
      </c>
      <c r="E53" s="45" t="s">
        <v>199</v>
      </c>
      <c r="F53" s="46">
        <v>30</v>
      </c>
      <c r="G53" s="67"/>
      <c r="H53" s="113"/>
    </row>
    <row r="54" spans="1:8" s="4" customFormat="1" ht="24.75" customHeight="1">
      <c r="A54" s="47">
        <f t="shared" si="2"/>
        <v>102</v>
      </c>
      <c r="B54" s="93" t="s">
        <v>1874</v>
      </c>
      <c r="C54" s="45" t="s">
        <v>226</v>
      </c>
      <c r="D54" s="44" t="s">
        <v>227</v>
      </c>
      <c r="E54" s="45" t="s">
        <v>199</v>
      </c>
      <c r="F54" s="46">
        <v>35</v>
      </c>
      <c r="G54" s="67"/>
      <c r="H54" s="113"/>
    </row>
    <row r="55" spans="1:8" s="4" customFormat="1" ht="24.75" customHeight="1">
      <c r="A55" s="47">
        <f t="shared" si="2"/>
        <v>103</v>
      </c>
      <c r="B55" s="93" t="s">
        <v>1875</v>
      </c>
      <c r="C55" s="45" t="s">
        <v>228</v>
      </c>
      <c r="D55" s="44" t="s">
        <v>229</v>
      </c>
      <c r="E55" s="45" t="s">
        <v>199</v>
      </c>
      <c r="F55" s="46">
        <v>245</v>
      </c>
      <c r="G55" s="67"/>
      <c r="H55" s="113"/>
    </row>
    <row r="56" spans="1:8" s="4" customFormat="1" ht="24.75" customHeight="1">
      <c r="A56" s="47">
        <f t="shared" si="2"/>
        <v>104</v>
      </c>
      <c r="B56" s="93" t="s">
        <v>1875</v>
      </c>
      <c r="C56" s="45" t="s">
        <v>230</v>
      </c>
      <c r="D56" s="44" t="s">
        <v>231</v>
      </c>
      <c r="E56" s="45" t="s">
        <v>199</v>
      </c>
      <c r="F56" s="46">
        <v>41</v>
      </c>
      <c r="G56" s="67"/>
      <c r="H56" s="113"/>
    </row>
    <row r="57" spans="1:8" s="4" customFormat="1" ht="24.75" customHeight="1">
      <c r="A57" s="47">
        <f t="shared" si="2"/>
        <v>105</v>
      </c>
      <c r="B57" s="93" t="s">
        <v>1876</v>
      </c>
      <c r="C57" s="45" t="s">
        <v>232</v>
      </c>
      <c r="D57" s="44" t="s">
        <v>233</v>
      </c>
      <c r="E57" s="45" t="s">
        <v>33</v>
      </c>
      <c r="F57" s="46">
        <v>1</v>
      </c>
      <c r="G57" s="67"/>
      <c r="H57" s="113"/>
    </row>
    <row r="58" spans="1:8" s="4" customFormat="1" ht="24.75" customHeight="1">
      <c r="A58" s="47">
        <f t="shared" si="2"/>
        <v>106</v>
      </c>
      <c r="B58" s="93" t="s">
        <v>1877</v>
      </c>
      <c r="C58" s="45" t="s">
        <v>234</v>
      </c>
      <c r="D58" s="44" t="s">
        <v>235</v>
      </c>
      <c r="E58" s="45" t="s">
        <v>33</v>
      </c>
      <c r="F58" s="46">
        <v>4</v>
      </c>
      <c r="G58" s="67"/>
      <c r="H58" s="113"/>
    </row>
    <row r="59" spans="1:8" s="4" customFormat="1" ht="24.75" customHeight="1">
      <c r="A59" s="47">
        <f t="shared" si="2"/>
        <v>107</v>
      </c>
      <c r="B59" s="93" t="s">
        <v>1878</v>
      </c>
      <c r="C59" s="45" t="s">
        <v>236</v>
      </c>
      <c r="D59" s="44" t="s">
        <v>237</v>
      </c>
      <c r="E59" s="45" t="s">
        <v>33</v>
      </c>
      <c r="F59" s="46">
        <v>1</v>
      </c>
      <c r="G59" s="67"/>
      <c r="H59" s="113"/>
    </row>
    <row r="60" spans="1:8" s="4" customFormat="1" ht="24.75" customHeight="1">
      <c r="A60" s="47">
        <f t="shared" si="2"/>
        <v>108</v>
      </c>
      <c r="B60" s="93" t="s">
        <v>1879</v>
      </c>
      <c r="C60" s="45" t="s">
        <v>238</v>
      </c>
      <c r="D60" s="44" t="s">
        <v>239</v>
      </c>
      <c r="E60" s="45" t="s">
        <v>199</v>
      </c>
      <c r="F60" s="46">
        <v>40</v>
      </c>
      <c r="G60" s="67"/>
      <c r="H60" s="113"/>
    </row>
    <row r="61" spans="1:8" s="4" customFormat="1" ht="24.75" customHeight="1">
      <c r="A61" s="47">
        <f t="shared" si="2"/>
        <v>109</v>
      </c>
      <c r="B61" s="93" t="s">
        <v>1880</v>
      </c>
      <c r="C61" s="45" t="s">
        <v>240</v>
      </c>
      <c r="D61" s="44" t="s">
        <v>241</v>
      </c>
      <c r="E61" s="45" t="s">
        <v>199</v>
      </c>
      <c r="F61" s="46">
        <v>70</v>
      </c>
      <c r="G61" s="67"/>
      <c r="H61" s="113"/>
    </row>
    <row r="62" spans="1:8" s="4" customFormat="1" ht="24.75" customHeight="1">
      <c r="A62" s="49"/>
      <c r="B62" s="91"/>
      <c r="C62" s="50" t="s">
        <v>150</v>
      </c>
      <c r="D62" s="148" t="s">
        <v>44</v>
      </c>
      <c r="E62" s="149"/>
      <c r="F62" s="149"/>
      <c r="G62" s="149"/>
      <c r="H62" s="150"/>
    </row>
    <row r="63" spans="1:8" s="4" customFormat="1" ht="24.75" customHeight="1">
      <c r="A63" s="47">
        <f>A61+1</f>
        <v>110</v>
      </c>
      <c r="B63" s="93" t="s">
        <v>1881</v>
      </c>
      <c r="C63" s="45" t="s">
        <v>242</v>
      </c>
      <c r="D63" s="44" t="s">
        <v>243</v>
      </c>
      <c r="E63" s="45" t="s">
        <v>33</v>
      </c>
      <c r="F63" s="46">
        <v>1</v>
      </c>
      <c r="G63" s="67"/>
      <c r="H63" s="113"/>
    </row>
    <row r="64" spans="1:8" s="4" customFormat="1" ht="24.75" customHeight="1">
      <c r="A64" s="47">
        <f>A63+1</f>
        <v>111</v>
      </c>
      <c r="B64" s="93" t="s">
        <v>1874</v>
      </c>
      <c r="C64" s="45" t="s">
        <v>244</v>
      </c>
      <c r="D64" s="44" t="s">
        <v>245</v>
      </c>
      <c r="E64" s="45" t="s">
        <v>199</v>
      </c>
      <c r="F64" s="46">
        <v>25</v>
      </c>
      <c r="G64" s="67"/>
      <c r="H64" s="113"/>
    </row>
    <row r="65" spans="1:8" s="4" customFormat="1" ht="24.75" customHeight="1" thickBot="1">
      <c r="A65" s="47">
        <f>A64+1</f>
        <v>112</v>
      </c>
      <c r="B65" s="93" t="s">
        <v>1882</v>
      </c>
      <c r="C65" s="45" t="s">
        <v>246</v>
      </c>
      <c r="D65" s="44" t="s">
        <v>247</v>
      </c>
      <c r="E65" s="45" t="s">
        <v>199</v>
      </c>
      <c r="F65" s="46">
        <v>130</v>
      </c>
      <c r="G65" s="67"/>
      <c r="H65" s="113"/>
    </row>
    <row r="66" spans="1:9" s="27" customFormat="1" ht="36.75" thickBot="1">
      <c r="A66" s="35"/>
      <c r="B66" s="112" t="s">
        <v>36</v>
      </c>
      <c r="C66" s="48" t="s">
        <v>39</v>
      </c>
      <c r="D66" s="161" t="s">
        <v>9</v>
      </c>
      <c r="E66" s="162"/>
      <c r="F66" s="162"/>
      <c r="G66" s="162"/>
      <c r="H66" s="163"/>
      <c r="I66" s="26"/>
    </row>
    <row r="67" spans="1:8" s="4" customFormat="1" ht="24.75" customHeight="1">
      <c r="A67" s="49"/>
      <c r="B67" s="91"/>
      <c r="C67" s="50" t="s">
        <v>151</v>
      </c>
      <c r="D67" s="148" t="s">
        <v>46</v>
      </c>
      <c r="E67" s="149"/>
      <c r="F67" s="149"/>
      <c r="G67" s="149"/>
      <c r="H67" s="150"/>
    </row>
    <row r="68" spans="1:8" s="4" customFormat="1" ht="24.75" customHeight="1">
      <c r="A68" s="47">
        <f>A65+1</f>
        <v>113</v>
      </c>
      <c r="B68" s="93" t="s">
        <v>1883</v>
      </c>
      <c r="C68" s="45" t="s">
        <v>860</v>
      </c>
      <c r="D68" s="44" t="s">
        <v>861</v>
      </c>
      <c r="E68" s="45" t="s">
        <v>785</v>
      </c>
      <c r="F68" s="46">
        <v>16</v>
      </c>
      <c r="G68" s="67"/>
      <c r="H68" s="113"/>
    </row>
    <row r="69" spans="1:8" s="4" customFormat="1" ht="24.75" customHeight="1">
      <c r="A69" s="47">
        <f>A68+1</f>
        <v>114</v>
      </c>
      <c r="B69" s="93" t="s">
        <v>1883</v>
      </c>
      <c r="C69" s="45" t="s">
        <v>862</v>
      </c>
      <c r="D69" s="44" t="s">
        <v>863</v>
      </c>
      <c r="E69" s="45" t="s">
        <v>785</v>
      </c>
      <c r="F69" s="46">
        <v>203</v>
      </c>
      <c r="G69" s="67"/>
      <c r="H69" s="113"/>
    </row>
    <row r="70" spans="1:8" s="4" customFormat="1" ht="24.75" customHeight="1">
      <c r="A70" s="47">
        <f aca="true" t="shared" si="3" ref="A70:A78">A69+1</f>
        <v>115</v>
      </c>
      <c r="B70" s="93" t="s">
        <v>1884</v>
      </c>
      <c r="C70" s="45" t="s">
        <v>864</v>
      </c>
      <c r="D70" s="44" t="s">
        <v>865</v>
      </c>
      <c r="E70" s="45" t="s">
        <v>785</v>
      </c>
      <c r="F70" s="46">
        <v>2</v>
      </c>
      <c r="G70" s="67"/>
      <c r="H70" s="113"/>
    </row>
    <row r="71" spans="1:8" s="4" customFormat="1" ht="24.75" customHeight="1">
      <c r="A71" s="47">
        <f t="shared" si="3"/>
        <v>116</v>
      </c>
      <c r="B71" s="93" t="s">
        <v>1885</v>
      </c>
      <c r="C71" s="45" t="s">
        <v>866</v>
      </c>
      <c r="D71" s="44" t="s">
        <v>867</v>
      </c>
      <c r="E71" s="45" t="s">
        <v>785</v>
      </c>
      <c r="F71" s="46">
        <v>21</v>
      </c>
      <c r="G71" s="67"/>
      <c r="H71" s="113"/>
    </row>
    <row r="72" spans="1:8" s="4" customFormat="1" ht="24.75" customHeight="1">
      <c r="A72" s="47">
        <f t="shared" si="3"/>
        <v>117</v>
      </c>
      <c r="B72" s="93" t="s">
        <v>1885</v>
      </c>
      <c r="C72" s="45" t="s">
        <v>868</v>
      </c>
      <c r="D72" s="44" t="s">
        <v>869</v>
      </c>
      <c r="E72" s="45" t="s">
        <v>785</v>
      </c>
      <c r="F72" s="46">
        <v>15</v>
      </c>
      <c r="G72" s="67"/>
      <c r="H72" s="113"/>
    </row>
    <row r="73" spans="1:8" s="4" customFormat="1" ht="24.75" customHeight="1">
      <c r="A73" s="47">
        <f t="shared" si="3"/>
        <v>118</v>
      </c>
      <c r="B73" s="93" t="s">
        <v>1886</v>
      </c>
      <c r="C73" s="45" t="s">
        <v>870</v>
      </c>
      <c r="D73" s="44" t="s">
        <v>871</v>
      </c>
      <c r="E73" s="45" t="s">
        <v>785</v>
      </c>
      <c r="F73" s="46">
        <v>16</v>
      </c>
      <c r="G73" s="67"/>
      <c r="H73" s="113"/>
    </row>
    <row r="74" spans="1:8" s="4" customFormat="1" ht="24.75" customHeight="1">
      <c r="A74" s="47">
        <f t="shared" si="3"/>
        <v>119</v>
      </c>
      <c r="B74" s="93" t="s">
        <v>1887</v>
      </c>
      <c r="C74" s="45" t="s">
        <v>872</v>
      </c>
      <c r="D74" s="44" t="s">
        <v>873</v>
      </c>
      <c r="E74" s="45" t="s">
        <v>785</v>
      </c>
      <c r="F74" s="46">
        <v>27</v>
      </c>
      <c r="G74" s="67"/>
      <c r="H74" s="113"/>
    </row>
    <row r="75" spans="1:8" s="4" customFormat="1" ht="24.75" customHeight="1">
      <c r="A75" s="47">
        <f t="shared" si="3"/>
        <v>120</v>
      </c>
      <c r="B75" s="93" t="s">
        <v>1888</v>
      </c>
      <c r="C75" s="45" t="s">
        <v>874</v>
      </c>
      <c r="D75" s="44" t="s">
        <v>875</v>
      </c>
      <c r="E75" s="45" t="s">
        <v>785</v>
      </c>
      <c r="F75" s="46">
        <v>82</v>
      </c>
      <c r="G75" s="67"/>
      <c r="H75" s="113"/>
    </row>
    <row r="76" spans="1:8" s="4" customFormat="1" ht="24.75" customHeight="1">
      <c r="A76" s="47">
        <f t="shared" si="3"/>
        <v>121</v>
      </c>
      <c r="B76" s="93" t="s">
        <v>1883</v>
      </c>
      <c r="C76" s="45" t="s">
        <v>876</v>
      </c>
      <c r="D76" s="44" t="s">
        <v>877</v>
      </c>
      <c r="E76" s="45" t="s">
        <v>785</v>
      </c>
      <c r="F76" s="46">
        <v>276</v>
      </c>
      <c r="G76" s="67"/>
      <c r="H76" s="113"/>
    </row>
    <row r="77" spans="1:8" s="4" customFormat="1" ht="24.75" customHeight="1">
      <c r="A77" s="47">
        <f t="shared" si="3"/>
        <v>122</v>
      </c>
      <c r="B77" s="93" t="s">
        <v>1889</v>
      </c>
      <c r="C77" s="45" t="s">
        <v>878</v>
      </c>
      <c r="D77" s="44" t="s">
        <v>879</v>
      </c>
      <c r="E77" s="45" t="s">
        <v>785</v>
      </c>
      <c r="F77" s="46">
        <v>108</v>
      </c>
      <c r="G77" s="67"/>
      <c r="H77" s="113"/>
    </row>
    <row r="78" spans="1:8" s="4" customFormat="1" ht="24.75" customHeight="1" thickBot="1">
      <c r="A78" s="47">
        <f t="shared" si="3"/>
        <v>123</v>
      </c>
      <c r="B78" s="93" t="s">
        <v>1890</v>
      </c>
      <c r="C78" s="45" t="s">
        <v>880</v>
      </c>
      <c r="D78" s="44" t="s">
        <v>881</v>
      </c>
      <c r="E78" s="45" t="s">
        <v>785</v>
      </c>
      <c r="F78" s="46">
        <v>276</v>
      </c>
      <c r="G78" s="67"/>
      <c r="H78" s="113"/>
    </row>
    <row r="79" spans="1:8" s="13" customFormat="1" ht="30" customHeight="1" thickBot="1">
      <c r="A79" s="37"/>
      <c r="B79" s="94"/>
      <c r="C79" s="167" t="str">
        <f>D6</f>
        <v>BUDYNEK SEPARATORÓW PIASKU [46]</v>
      </c>
      <c r="D79" s="154"/>
      <c r="E79" s="154"/>
      <c r="F79" s="154"/>
      <c r="G79" s="68" t="s">
        <v>32</v>
      </c>
      <c r="H79" s="69"/>
    </row>
    <row r="80" spans="1:8" s="4" customFormat="1" ht="24.75" customHeight="1" thickBot="1">
      <c r="A80" s="51"/>
      <c r="B80" s="92"/>
      <c r="C80" s="52">
        <v>3</v>
      </c>
      <c r="D80" s="151" t="s">
        <v>152</v>
      </c>
      <c r="E80" s="152"/>
      <c r="F80" s="152"/>
      <c r="G80" s="152"/>
      <c r="H80" s="153"/>
    </row>
    <row r="81" spans="1:9" s="27" customFormat="1" ht="36.75" thickBot="1">
      <c r="A81" s="35"/>
      <c r="B81" s="112" t="s">
        <v>34</v>
      </c>
      <c r="C81" s="48" t="s">
        <v>57</v>
      </c>
      <c r="D81" s="161" t="s">
        <v>65</v>
      </c>
      <c r="E81" s="162"/>
      <c r="F81" s="162"/>
      <c r="G81" s="162"/>
      <c r="H81" s="163"/>
      <c r="I81" s="26"/>
    </row>
    <row r="82" spans="1:8" s="4" customFormat="1" ht="24.75" customHeight="1">
      <c r="A82" s="49"/>
      <c r="B82" s="91"/>
      <c r="C82" s="50" t="s">
        <v>1307</v>
      </c>
      <c r="D82" s="148" t="s">
        <v>37</v>
      </c>
      <c r="E82" s="149"/>
      <c r="F82" s="149"/>
      <c r="G82" s="149"/>
      <c r="H82" s="150"/>
    </row>
    <row r="83" spans="1:8" s="4" customFormat="1" ht="24.75" customHeight="1">
      <c r="A83" s="47">
        <f>A78+1</f>
        <v>124</v>
      </c>
      <c r="B83" s="93" t="s">
        <v>1857</v>
      </c>
      <c r="C83" s="45" t="s">
        <v>1954</v>
      </c>
      <c r="D83" s="44" t="s">
        <v>829</v>
      </c>
      <c r="E83" s="45" t="s">
        <v>780</v>
      </c>
      <c r="F83" s="46">
        <v>20</v>
      </c>
      <c r="G83" s="67"/>
      <c r="H83" s="113"/>
    </row>
    <row r="84" spans="1:8" s="4" customFormat="1" ht="24.75" customHeight="1">
      <c r="A84" s="47">
        <f>A83+1</f>
        <v>125</v>
      </c>
      <c r="B84" s="93" t="s">
        <v>1858</v>
      </c>
      <c r="C84" s="45" t="s">
        <v>882</v>
      </c>
      <c r="D84" s="44" t="s">
        <v>831</v>
      </c>
      <c r="E84" s="45" t="s">
        <v>780</v>
      </c>
      <c r="F84" s="46">
        <v>20</v>
      </c>
      <c r="G84" s="67"/>
      <c r="H84" s="113"/>
    </row>
    <row r="85" spans="1:8" s="4" customFormat="1" ht="24.75" customHeight="1">
      <c r="A85" s="47">
        <f aca="true" t="shared" si="4" ref="A85:A102">A84+1</f>
        <v>126</v>
      </c>
      <c r="B85" s="93" t="s">
        <v>1859</v>
      </c>
      <c r="C85" s="45" t="s">
        <v>883</v>
      </c>
      <c r="D85" s="44" t="s">
        <v>833</v>
      </c>
      <c r="E85" s="45" t="s">
        <v>780</v>
      </c>
      <c r="F85" s="46">
        <v>62</v>
      </c>
      <c r="G85" s="67"/>
      <c r="H85" s="113"/>
    </row>
    <row r="86" spans="1:8" s="4" customFormat="1" ht="24.75" customHeight="1">
      <c r="A86" s="47">
        <f t="shared" si="4"/>
        <v>127</v>
      </c>
      <c r="B86" s="93" t="s">
        <v>1859</v>
      </c>
      <c r="C86" s="45" t="s">
        <v>884</v>
      </c>
      <c r="D86" s="44" t="s">
        <v>835</v>
      </c>
      <c r="E86" s="45" t="s">
        <v>780</v>
      </c>
      <c r="F86" s="46">
        <v>88</v>
      </c>
      <c r="G86" s="67"/>
      <c r="H86" s="113"/>
    </row>
    <row r="87" spans="1:8" s="4" customFormat="1" ht="24.75" customHeight="1">
      <c r="A87" s="47">
        <f t="shared" si="4"/>
        <v>128</v>
      </c>
      <c r="B87" s="93" t="s">
        <v>1859</v>
      </c>
      <c r="C87" s="45" t="s">
        <v>885</v>
      </c>
      <c r="D87" s="44" t="s">
        <v>886</v>
      </c>
      <c r="E87" s="45" t="s">
        <v>780</v>
      </c>
      <c r="F87" s="46">
        <v>7</v>
      </c>
      <c r="G87" s="67"/>
      <c r="H87" s="113"/>
    </row>
    <row r="88" spans="1:8" s="4" customFormat="1" ht="24.75" customHeight="1">
      <c r="A88" s="47">
        <f t="shared" si="4"/>
        <v>129</v>
      </c>
      <c r="B88" s="93" t="s">
        <v>1860</v>
      </c>
      <c r="C88" s="45" t="s">
        <v>885</v>
      </c>
      <c r="D88" s="44" t="s">
        <v>837</v>
      </c>
      <c r="E88" s="45" t="s">
        <v>838</v>
      </c>
      <c r="F88" s="46">
        <v>1120</v>
      </c>
      <c r="G88" s="67"/>
      <c r="H88" s="113"/>
    </row>
    <row r="89" spans="1:8" s="4" customFormat="1" ht="24.75" customHeight="1">
      <c r="A89" s="47">
        <f t="shared" si="4"/>
        <v>130</v>
      </c>
      <c r="B89" s="93" t="s">
        <v>1860</v>
      </c>
      <c r="C89" s="45" t="s">
        <v>887</v>
      </c>
      <c r="D89" s="44" t="s">
        <v>840</v>
      </c>
      <c r="E89" s="45" t="s">
        <v>838</v>
      </c>
      <c r="F89" s="46">
        <v>155</v>
      </c>
      <c r="G89" s="67"/>
      <c r="H89" s="113"/>
    </row>
    <row r="90" spans="1:8" s="4" customFormat="1" ht="24.75" customHeight="1">
      <c r="A90" s="47">
        <f t="shared" si="4"/>
        <v>131</v>
      </c>
      <c r="B90" s="93" t="s">
        <v>1860</v>
      </c>
      <c r="C90" s="45" t="s">
        <v>888</v>
      </c>
      <c r="D90" s="44" t="s">
        <v>842</v>
      </c>
      <c r="E90" s="45" t="s">
        <v>838</v>
      </c>
      <c r="F90" s="46">
        <v>48</v>
      </c>
      <c r="G90" s="67"/>
      <c r="H90" s="113"/>
    </row>
    <row r="91" spans="1:8" s="4" customFormat="1" ht="24.75" customHeight="1">
      <c r="A91" s="47">
        <f t="shared" si="4"/>
        <v>132</v>
      </c>
      <c r="B91" s="93" t="s">
        <v>1860</v>
      </c>
      <c r="C91" s="45" t="s">
        <v>889</v>
      </c>
      <c r="D91" s="44" t="s">
        <v>844</v>
      </c>
      <c r="E91" s="45" t="s">
        <v>838</v>
      </c>
      <c r="F91" s="46">
        <v>110</v>
      </c>
      <c r="G91" s="67"/>
      <c r="H91" s="113"/>
    </row>
    <row r="92" spans="1:8" s="4" customFormat="1" ht="24.75" customHeight="1">
      <c r="A92" s="47">
        <f t="shared" si="4"/>
        <v>133</v>
      </c>
      <c r="B92" s="93" t="s">
        <v>1861</v>
      </c>
      <c r="C92" s="45" t="s">
        <v>890</v>
      </c>
      <c r="D92" s="44" t="s">
        <v>846</v>
      </c>
      <c r="E92" s="45" t="s">
        <v>785</v>
      </c>
      <c r="F92" s="46">
        <v>194</v>
      </c>
      <c r="G92" s="67"/>
      <c r="H92" s="113"/>
    </row>
    <row r="93" spans="1:8" s="4" customFormat="1" ht="24.75" customHeight="1">
      <c r="A93" s="47">
        <f t="shared" si="4"/>
        <v>134</v>
      </c>
      <c r="B93" s="93" t="s">
        <v>1862</v>
      </c>
      <c r="C93" s="45" t="s">
        <v>891</v>
      </c>
      <c r="D93" s="44" t="s">
        <v>892</v>
      </c>
      <c r="E93" s="45" t="s">
        <v>780</v>
      </c>
      <c r="F93" s="46">
        <v>88</v>
      </c>
      <c r="G93" s="67"/>
      <c r="H93" s="113"/>
    </row>
    <row r="94" spans="1:8" s="4" customFormat="1" ht="24.75" customHeight="1">
      <c r="A94" s="47">
        <f t="shared" si="4"/>
        <v>135</v>
      </c>
      <c r="B94" s="93" t="s">
        <v>1862</v>
      </c>
      <c r="C94" s="45" t="s">
        <v>893</v>
      </c>
      <c r="D94" s="44" t="s">
        <v>894</v>
      </c>
      <c r="E94" s="45" t="s">
        <v>780</v>
      </c>
      <c r="F94" s="46">
        <v>10</v>
      </c>
      <c r="G94" s="67"/>
      <c r="H94" s="113"/>
    </row>
    <row r="95" spans="1:8" s="4" customFormat="1" ht="24.75" customHeight="1">
      <c r="A95" s="47">
        <f t="shared" si="4"/>
        <v>136</v>
      </c>
      <c r="B95" s="93" t="s">
        <v>1862</v>
      </c>
      <c r="C95" s="45" t="s">
        <v>895</v>
      </c>
      <c r="D95" s="44" t="s">
        <v>850</v>
      </c>
      <c r="E95" s="45" t="s">
        <v>780</v>
      </c>
      <c r="F95" s="46">
        <v>9</v>
      </c>
      <c r="G95" s="67"/>
      <c r="H95" s="113"/>
    </row>
    <row r="96" spans="1:8" s="4" customFormat="1" ht="24.75" customHeight="1">
      <c r="A96" s="49"/>
      <c r="B96" s="91"/>
      <c r="C96" s="50" t="s">
        <v>1308</v>
      </c>
      <c r="D96" s="148" t="s">
        <v>1294</v>
      </c>
      <c r="E96" s="149"/>
      <c r="F96" s="149"/>
      <c r="G96" s="149"/>
      <c r="H96" s="150"/>
    </row>
    <row r="97" spans="1:8" s="4" customFormat="1" ht="24.75" customHeight="1">
      <c r="A97" s="47">
        <f>A95+1</f>
        <v>137</v>
      </c>
      <c r="B97" s="93" t="s">
        <v>1863</v>
      </c>
      <c r="C97" s="45" t="s">
        <v>896</v>
      </c>
      <c r="D97" s="44" t="s">
        <v>897</v>
      </c>
      <c r="E97" s="45" t="s">
        <v>785</v>
      </c>
      <c r="F97" s="46">
        <v>236</v>
      </c>
      <c r="G97" s="67"/>
      <c r="H97" s="113"/>
    </row>
    <row r="98" spans="1:8" s="4" customFormat="1" ht="24.75" customHeight="1">
      <c r="A98" s="47">
        <f t="shared" si="4"/>
        <v>138</v>
      </c>
      <c r="B98" s="93" t="s">
        <v>1863</v>
      </c>
      <c r="C98" s="45" t="s">
        <v>898</v>
      </c>
      <c r="D98" s="44" t="s">
        <v>899</v>
      </c>
      <c r="E98" s="45" t="s">
        <v>785</v>
      </c>
      <c r="F98" s="46">
        <v>33</v>
      </c>
      <c r="G98" s="67"/>
      <c r="H98" s="113"/>
    </row>
    <row r="99" spans="1:8" s="4" customFormat="1" ht="24.75" customHeight="1">
      <c r="A99" s="47">
        <f t="shared" si="4"/>
        <v>139</v>
      </c>
      <c r="B99" s="93" t="s">
        <v>1863</v>
      </c>
      <c r="C99" s="45" t="s">
        <v>900</v>
      </c>
      <c r="D99" s="44" t="s">
        <v>856</v>
      </c>
      <c r="E99" s="45" t="s">
        <v>785</v>
      </c>
      <c r="F99" s="46">
        <v>180</v>
      </c>
      <c r="G99" s="67"/>
      <c r="H99" s="113"/>
    </row>
    <row r="100" spans="1:8" s="4" customFormat="1" ht="24.75" customHeight="1">
      <c r="A100" s="47">
        <f t="shared" si="4"/>
        <v>140</v>
      </c>
      <c r="B100" s="93" t="s">
        <v>1864</v>
      </c>
      <c r="C100" s="45" t="s">
        <v>901</v>
      </c>
      <c r="D100" s="44" t="s">
        <v>857</v>
      </c>
      <c r="E100" s="45" t="s">
        <v>785</v>
      </c>
      <c r="F100" s="46">
        <v>194</v>
      </c>
      <c r="G100" s="67"/>
      <c r="H100" s="113"/>
    </row>
    <row r="101" spans="1:8" s="4" customFormat="1" ht="24.75" customHeight="1">
      <c r="A101" s="47">
        <f t="shared" si="4"/>
        <v>141</v>
      </c>
      <c r="B101" s="93" t="s">
        <v>1864</v>
      </c>
      <c r="C101" s="45" t="s">
        <v>902</v>
      </c>
      <c r="D101" s="44" t="s">
        <v>903</v>
      </c>
      <c r="E101" s="45" t="s">
        <v>785</v>
      </c>
      <c r="F101" s="46">
        <v>194</v>
      </c>
      <c r="G101" s="67"/>
      <c r="H101" s="113"/>
    </row>
    <row r="102" spans="1:8" s="4" customFormat="1" ht="24.75" customHeight="1" thickBot="1">
      <c r="A102" s="47">
        <f t="shared" si="4"/>
        <v>142</v>
      </c>
      <c r="B102" s="93" t="s">
        <v>1864</v>
      </c>
      <c r="C102" s="45" t="s">
        <v>904</v>
      </c>
      <c r="D102" s="44" t="s">
        <v>859</v>
      </c>
      <c r="E102" s="45" t="s">
        <v>785</v>
      </c>
      <c r="F102" s="46">
        <v>137</v>
      </c>
      <c r="G102" s="67"/>
      <c r="H102" s="113"/>
    </row>
    <row r="103" spans="1:9" s="27" customFormat="1" ht="36.75" thickBot="1">
      <c r="A103" s="35"/>
      <c r="B103" s="112" t="s">
        <v>35</v>
      </c>
      <c r="C103" s="48" t="s">
        <v>59</v>
      </c>
      <c r="D103" s="161" t="s">
        <v>8</v>
      </c>
      <c r="E103" s="162"/>
      <c r="F103" s="162"/>
      <c r="G103" s="162"/>
      <c r="H103" s="163"/>
      <c r="I103" s="26"/>
    </row>
    <row r="104" spans="1:8" s="4" customFormat="1" ht="24.75" customHeight="1">
      <c r="A104" s="49"/>
      <c r="B104" s="91"/>
      <c r="C104" s="50" t="s">
        <v>1309</v>
      </c>
      <c r="D104" s="148" t="s">
        <v>42</v>
      </c>
      <c r="E104" s="149"/>
      <c r="F104" s="149"/>
      <c r="G104" s="149"/>
      <c r="H104" s="150"/>
    </row>
    <row r="105" spans="1:8" s="4" customFormat="1" ht="24.75" customHeight="1">
      <c r="A105" s="47">
        <f>A102+1</f>
        <v>143</v>
      </c>
      <c r="B105" s="93" t="s">
        <v>1866</v>
      </c>
      <c r="C105" s="45" t="s">
        <v>248</v>
      </c>
      <c r="D105" s="44" t="s">
        <v>249</v>
      </c>
      <c r="E105" s="45" t="s">
        <v>192</v>
      </c>
      <c r="F105" s="46">
        <v>1</v>
      </c>
      <c r="G105" s="67"/>
      <c r="H105" s="113"/>
    </row>
    <row r="106" spans="1:8" s="4" customFormat="1" ht="24.75" customHeight="1">
      <c r="A106" s="47">
        <f>A105+1</f>
        <v>144</v>
      </c>
      <c r="B106" s="93" t="s">
        <v>1868</v>
      </c>
      <c r="C106" s="45" t="s">
        <v>250</v>
      </c>
      <c r="D106" s="44" t="s">
        <v>251</v>
      </c>
      <c r="E106" s="45" t="s">
        <v>192</v>
      </c>
      <c r="F106" s="46">
        <v>2</v>
      </c>
      <c r="G106" s="67"/>
      <c r="H106" s="113"/>
    </row>
    <row r="107" spans="1:8" s="4" customFormat="1" ht="24.75" customHeight="1">
      <c r="A107" s="47">
        <f aca="true" t="shared" si="5" ref="A107:A116">A106+1</f>
        <v>145</v>
      </c>
      <c r="B107" s="93" t="s">
        <v>1868</v>
      </c>
      <c r="C107" s="45" t="s">
        <v>252</v>
      </c>
      <c r="D107" s="44" t="s">
        <v>253</v>
      </c>
      <c r="E107" s="45" t="s">
        <v>192</v>
      </c>
      <c r="F107" s="46">
        <v>4</v>
      </c>
      <c r="G107" s="67"/>
      <c r="H107" s="113"/>
    </row>
    <row r="108" spans="1:8" s="4" customFormat="1" ht="24.75" customHeight="1">
      <c r="A108" s="47">
        <f t="shared" si="5"/>
        <v>146</v>
      </c>
      <c r="B108" s="93" t="s">
        <v>1868</v>
      </c>
      <c r="C108" s="45" t="s">
        <v>254</v>
      </c>
      <c r="D108" s="44" t="s">
        <v>255</v>
      </c>
      <c r="E108" s="45" t="s">
        <v>192</v>
      </c>
      <c r="F108" s="46">
        <v>2</v>
      </c>
      <c r="G108" s="67"/>
      <c r="H108" s="113"/>
    </row>
    <row r="109" spans="1:8" s="4" customFormat="1" ht="24.75" customHeight="1">
      <c r="A109" s="47">
        <f t="shared" si="5"/>
        <v>147</v>
      </c>
      <c r="B109" s="93" t="s">
        <v>1868</v>
      </c>
      <c r="C109" s="45" t="s">
        <v>256</v>
      </c>
      <c r="D109" s="44" t="s">
        <v>257</v>
      </c>
      <c r="E109" s="45" t="s">
        <v>192</v>
      </c>
      <c r="F109" s="46">
        <v>8</v>
      </c>
      <c r="G109" s="67"/>
      <c r="H109" s="113"/>
    </row>
    <row r="110" spans="1:8" s="4" customFormat="1" ht="24.75" customHeight="1">
      <c r="A110" s="47">
        <f t="shared" si="5"/>
        <v>148</v>
      </c>
      <c r="B110" s="93" t="s">
        <v>1868</v>
      </c>
      <c r="C110" s="45" t="s">
        <v>258</v>
      </c>
      <c r="D110" s="44" t="s">
        <v>259</v>
      </c>
      <c r="E110" s="45" t="s">
        <v>192</v>
      </c>
      <c r="F110" s="46">
        <v>2</v>
      </c>
      <c r="G110" s="67"/>
      <c r="H110" s="113"/>
    </row>
    <row r="111" spans="1:8" s="4" customFormat="1" ht="24.75" customHeight="1">
      <c r="A111" s="47">
        <f t="shared" si="5"/>
        <v>149</v>
      </c>
      <c r="B111" s="93" t="s">
        <v>1891</v>
      </c>
      <c r="C111" s="45" t="s">
        <v>260</v>
      </c>
      <c r="D111" s="44" t="s">
        <v>261</v>
      </c>
      <c r="E111" s="45" t="s">
        <v>192</v>
      </c>
      <c r="F111" s="46">
        <v>6</v>
      </c>
      <c r="G111" s="67"/>
      <c r="H111" s="113"/>
    </row>
    <row r="112" spans="1:8" s="4" customFormat="1" ht="24.75" customHeight="1">
      <c r="A112" s="47">
        <f t="shared" si="5"/>
        <v>150</v>
      </c>
      <c r="B112" s="93" t="s">
        <v>1866</v>
      </c>
      <c r="C112" s="45" t="s">
        <v>262</v>
      </c>
      <c r="D112" s="44" t="s">
        <v>263</v>
      </c>
      <c r="E112" s="45" t="s">
        <v>192</v>
      </c>
      <c r="F112" s="46">
        <v>2</v>
      </c>
      <c r="G112" s="67"/>
      <c r="H112" s="113"/>
    </row>
    <row r="113" spans="1:8" s="4" customFormat="1" ht="24.75" customHeight="1">
      <c r="A113" s="47">
        <f t="shared" si="5"/>
        <v>151</v>
      </c>
      <c r="B113" s="93" t="s">
        <v>1867</v>
      </c>
      <c r="C113" s="45" t="s">
        <v>264</v>
      </c>
      <c r="D113" s="44" t="s">
        <v>265</v>
      </c>
      <c r="E113" s="45" t="s">
        <v>199</v>
      </c>
      <c r="F113" s="46">
        <v>6</v>
      </c>
      <c r="G113" s="67"/>
      <c r="H113" s="113"/>
    </row>
    <row r="114" spans="1:8" s="4" customFormat="1" ht="24.75" customHeight="1">
      <c r="A114" s="47">
        <f t="shared" si="5"/>
        <v>152</v>
      </c>
      <c r="B114" s="93" t="s">
        <v>1867</v>
      </c>
      <c r="C114" s="45" t="s">
        <v>266</v>
      </c>
      <c r="D114" s="44" t="s">
        <v>267</v>
      </c>
      <c r="E114" s="45" t="s">
        <v>199</v>
      </c>
      <c r="F114" s="46">
        <v>24</v>
      </c>
      <c r="G114" s="67"/>
      <c r="H114" s="113"/>
    </row>
    <row r="115" spans="1:8" s="4" customFormat="1" ht="24.75" customHeight="1">
      <c r="A115" s="47">
        <f t="shared" si="5"/>
        <v>153</v>
      </c>
      <c r="B115" s="93" t="s">
        <v>1867</v>
      </c>
      <c r="C115" s="45" t="s">
        <v>268</v>
      </c>
      <c r="D115" s="44" t="s">
        <v>269</v>
      </c>
      <c r="E115" s="45" t="s">
        <v>199</v>
      </c>
      <c r="F115" s="46">
        <v>38</v>
      </c>
      <c r="G115" s="67"/>
      <c r="H115" s="113"/>
    </row>
    <row r="116" spans="1:8" s="4" customFormat="1" ht="24.75" customHeight="1">
      <c r="A116" s="47">
        <f t="shared" si="5"/>
        <v>154</v>
      </c>
      <c r="B116" s="93" t="s">
        <v>1867</v>
      </c>
      <c r="C116" s="45" t="s">
        <v>270</v>
      </c>
      <c r="D116" s="44" t="s">
        <v>271</v>
      </c>
      <c r="E116" s="45" t="s">
        <v>199</v>
      </c>
      <c r="F116" s="46">
        <v>1</v>
      </c>
      <c r="G116" s="67"/>
      <c r="H116" s="113"/>
    </row>
    <row r="117" spans="1:8" s="4" customFormat="1" ht="24.75" customHeight="1">
      <c r="A117" s="49"/>
      <c r="B117" s="91"/>
      <c r="C117" s="50" t="s">
        <v>1314</v>
      </c>
      <c r="D117" s="148" t="s">
        <v>146</v>
      </c>
      <c r="E117" s="149"/>
      <c r="F117" s="149"/>
      <c r="G117" s="149"/>
      <c r="H117" s="150"/>
    </row>
    <row r="118" spans="1:8" s="4" customFormat="1" ht="24.75" customHeight="1">
      <c r="A118" s="47">
        <f>A116+1</f>
        <v>155</v>
      </c>
      <c r="B118" s="93" t="s">
        <v>1869</v>
      </c>
      <c r="C118" s="45" t="s">
        <v>1310</v>
      </c>
      <c r="D118" s="44" t="s">
        <v>212</v>
      </c>
      <c r="E118" s="45" t="s">
        <v>192</v>
      </c>
      <c r="F118" s="46">
        <v>1</v>
      </c>
      <c r="G118" s="67"/>
      <c r="H118" s="113"/>
    </row>
    <row r="119" spans="1:8" s="4" customFormat="1" ht="24.75" customHeight="1">
      <c r="A119" s="47">
        <f>A118+1</f>
        <v>156</v>
      </c>
      <c r="B119" s="93" t="s">
        <v>1869</v>
      </c>
      <c r="C119" s="45" t="s">
        <v>1311</v>
      </c>
      <c r="D119" s="44" t="s">
        <v>213</v>
      </c>
      <c r="E119" s="45" t="s">
        <v>192</v>
      </c>
      <c r="F119" s="46">
        <v>1</v>
      </c>
      <c r="G119" s="67"/>
      <c r="H119" s="113"/>
    </row>
    <row r="120" spans="1:8" s="4" customFormat="1" ht="24.75" customHeight="1">
      <c r="A120" s="47">
        <f>A119+1</f>
        <v>157</v>
      </c>
      <c r="B120" s="93" t="s">
        <v>1870</v>
      </c>
      <c r="C120" s="45" t="s">
        <v>1312</v>
      </c>
      <c r="D120" s="44" t="s">
        <v>214</v>
      </c>
      <c r="E120" s="45" t="s">
        <v>192</v>
      </c>
      <c r="F120" s="46">
        <v>1</v>
      </c>
      <c r="G120" s="67"/>
      <c r="H120" s="113"/>
    </row>
    <row r="121" spans="1:8" s="4" customFormat="1" ht="24.75" customHeight="1">
      <c r="A121" s="47">
        <f>A120+1</f>
        <v>158</v>
      </c>
      <c r="B121" s="93" t="s">
        <v>1870</v>
      </c>
      <c r="C121" s="45" t="s">
        <v>1313</v>
      </c>
      <c r="D121" s="44" t="s">
        <v>215</v>
      </c>
      <c r="E121" s="45" t="s">
        <v>192</v>
      </c>
      <c r="F121" s="46">
        <v>1</v>
      </c>
      <c r="G121" s="67"/>
      <c r="H121" s="113"/>
    </row>
    <row r="122" spans="1:8" s="4" customFormat="1" ht="24.75" customHeight="1">
      <c r="A122" s="49"/>
      <c r="B122" s="91"/>
      <c r="C122" s="50" t="s">
        <v>1315</v>
      </c>
      <c r="D122" s="148" t="s">
        <v>272</v>
      </c>
      <c r="E122" s="149"/>
      <c r="F122" s="149"/>
      <c r="G122" s="149"/>
      <c r="H122" s="150"/>
    </row>
    <row r="123" spans="1:8" s="4" customFormat="1" ht="24.75" customHeight="1">
      <c r="A123" s="47">
        <f>A121+1</f>
        <v>159</v>
      </c>
      <c r="B123" s="93" t="s">
        <v>1871</v>
      </c>
      <c r="C123" s="45" t="s">
        <v>1316</v>
      </c>
      <c r="D123" s="44" t="s">
        <v>273</v>
      </c>
      <c r="E123" s="45" t="s">
        <v>192</v>
      </c>
      <c r="F123" s="46">
        <v>1</v>
      </c>
      <c r="G123" s="67"/>
      <c r="H123" s="113"/>
    </row>
    <row r="124" spans="1:8" s="4" customFormat="1" ht="24.75" customHeight="1">
      <c r="A124" s="49"/>
      <c r="B124" s="91"/>
      <c r="C124" s="50" t="s">
        <v>1317</v>
      </c>
      <c r="D124" s="148" t="s">
        <v>148</v>
      </c>
      <c r="E124" s="149"/>
      <c r="F124" s="149"/>
      <c r="G124" s="149"/>
      <c r="H124" s="150"/>
    </row>
    <row r="125" spans="1:8" s="4" customFormat="1" ht="24.75" customHeight="1">
      <c r="A125" s="47">
        <f>A123+1</f>
        <v>160</v>
      </c>
      <c r="B125" s="93" t="s">
        <v>1872</v>
      </c>
      <c r="C125" s="45" t="s">
        <v>1318</v>
      </c>
      <c r="D125" s="44" t="s">
        <v>274</v>
      </c>
      <c r="E125" s="45" t="s">
        <v>192</v>
      </c>
      <c r="F125" s="46">
        <v>1</v>
      </c>
      <c r="G125" s="67"/>
      <c r="H125" s="113"/>
    </row>
    <row r="126" spans="1:8" s="4" customFormat="1" ht="24.75" customHeight="1">
      <c r="A126" s="47">
        <f>A125+1</f>
        <v>161</v>
      </c>
      <c r="B126" s="93" t="s">
        <v>1872</v>
      </c>
      <c r="C126" s="45" t="s">
        <v>1319</v>
      </c>
      <c r="D126" s="44" t="s">
        <v>275</v>
      </c>
      <c r="E126" s="45" t="s">
        <v>192</v>
      </c>
      <c r="F126" s="46">
        <v>1</v>
      </c>
      <c r="G126" s="67"/>
      <c r="H126" s="113"/>
    </row>
    <row r="127" spans="1:8" s="4" customFormat="1" ht="24.75" customHeight="1">
      <c r="A127" s="47">
        <f>A126+1</f>
        <v>162</v>
      </c>
      <c r="B127" s="93" t="s">
        <v>1872</v>
      </c>
      <c r="C127" s="45" t="s">
        <v>1320</v>
      </c>
      <c r="D127" s="44" t="s">
        <v>276</v>
      </c>
      <c r="E127" s="45" t="s">
        <v>192</v>
      </c>
      <c r="F127" s="46">
        <v>1</v>
      </c>
      <c r="G127" s="67"/>
      <c r="H127" s="113"/>
    </row>
    <row r="128" spans="1:8" s="4" customFormat="1" ht="24.75" customHeight="1">
      <c r="A128" s="47">
        <f>A127+1</f>
        <v>163</v>
      </c>
      <c r="B128" s="93" t="s">
        <v>1872</v>
      </c>
      <c r="C128" s="45" t="s">
        <v>1321</v>
      </c>
      <c r="D128" s="44" t="s">
        <v>277</v>
      </c>
      <c r="E128" s="45" t="s">
        <v>192</v>
      </c>
      <c r="F128" s="46">
        <v>1</v>
      </c>
      <c r="G128" s="67"/>
      <c r="H128" s="113"/>
    </row>
    <row r="129" spans="1:8" s="4" customFormat="1" ht="24.75" customHeight="1">
      <c r="A129" s="47">
        <f>A128+1</f>
        <v>164</v>
      </c>
      <c r="B129" s="93" t="s">
        <v>1872</v>
      </c>
      <c r="C129" s="45" t="s">
        <v>1322</v>
      </c>
      <c r="D129" s="44" t="s">
        <v>278</v>
      </c>
      <c r="E129" s="45" t="s">
        <v>192</v>
      </c>
      <c r="F129" s="46">
        <v>3</v>
      </c>
      <c r="G129" s="67"/>
      <c r="H129" s="113"/>
    </row>
    <row r="130" spans="1:8" s="4" customFormat="1" ht="24.75" customHeight="1">
      <c r="A130" s="47">
        <f>A129+1</f>
        <v>165</v>
      </c>
      <c r="B130" s="93" t="s">
        <v>1872</v>
      </c>
      <c r="C130" s="45" t="s">
        <v>1323</v>
      </c>
      <c r="D130" s="44" t="s">
        <v>279</v>
      </c>
      <c r="E130" s="45" t="s">
        <v>192</v>
      </c>
      <c r="F130" s="46">
        <v>1</v>
      </c>
      <c r="G130" s="67"/>
      <c r="H130" s="113"/>
    </row>
    <row r="131" spans="1:8" s="4" customFormat="1" ht="24.75" customHeight="1">
      <c r="A131" s="49"/>
      <c r="B131" s="91"/>
      <c r="C131" s="50" t="s">
        <v>1324</v>
      </c>
      <c r="D131" s="148" t="s">
        <v>43</v>
      </c>
      <c r="E131" s="149"/>
      <c r="F131" s="149"/>
      <c r="G131" s="149"/>
      <c r="H131" s="150"/>
    </row>
    <row r="132" spans="1:8" s="4" customFormat="1" ht="24.75" customHeight="1">
      <c r="A132" s="47">
        <f>A130+1</f>
        <v>166</v>
      </c>
      <c r="B132" s="93" t="s">
        <v>1873</v>
      </c>
      <c r="C132" s="45" t="s">
        <v>1325</v>
      </c>
      <c r="D132" s="44" t="s">
        <v>281</v>
      </c>
      <c r="E132" s="45" t="s">
        <v>33</v>
      </c>
      <c r="F132" s="46">
        <v>1</v>
      </c>
      <c r="G132" s="67"/>
      <c r="H132" s="113"/>
    </row>
    <row r="133" spans="1:8" s="4" customFormat="1" ht="24.75" customHeight="1">
      <c r="A133" s="47">
        <f>A132+1</f>
        <v>167</v>
      </c>
      <c r="B133" s="93" t="s">
        <v>1874</v>
      </c>
      <c r="C133" s="45" t="s">
        <v>1326</v>
      </c>
      <c r="D133" s="44" t="s">
        <v>225</v>
      </c>
      <c r="E133" s="45" t="s">
        <v>199</v>
      </c>
      <c r="F133" s="46">
        <v>40</v>
      </c>
      <c r="G133" s="67"/>
      <c r="H133" s="113"/>
    </row>
    <row r="134" spans="1:8" s="4" customFormat="1" ht="24.75" customHeight="1">
      <c r="A134" s="47">
        <f aca="true" t="shared" si="6" ref="A134:A143">A133+1</f>
        <v>168</v>
      </c>
      <c r="B134" s="93" t="s">
        <v>1874</v>
      </c>
      <c r="C134" s="45" t="s">
        <v>1327</v>
      </c>
      <c r="D134" s="44" t="s">
        <v>227</v>
      </c>
      <c r="E134" s="45" t="s">
        <v>199</v>
      </c>
      <c r="F134" s="46">
        <v>35</v>
      </c>
      <c r="G134" s="67"/>
      <c r="H134" s="113"/>
    </row>
    <row r="135" spans="1:8" s="4" customFormat="1" ht="24.75" customHeight="1">
      <c r="A135" s="47">
        <f t="shared" si="6"/>
        <v>169</v>
      </c>
      <c r="B135" s="93" t="s">
        <v>1875</v>
      </c>
      <c r="C135" s="45" t="s">
        <v>1328</v>
      </c>
      <c r="D135" s="44" t="s">
        <v>229</v>
      </c>
      <c r="E135" s="45" t="s">
        <v>199</v>
      </c>
      <c r="F135" s="46">
        <v>420</v>
      </c>
      <c r="G135" s="67"/>
      <c r="H135" s="113"/>
    </row>
    <row r="136" spans="1:8" s="4" customFormat="1" ht="24.75" customHeight="1">
      <c r="A136" s="47">
        <f t="shared" si="6"/>
        <v>170</v>
      </c>
      <c r="B136" s="93" t="s">
        <v>1875</v>
      </c>
      <c r="C136" s="45" t="s">
        <v>1329</v>
      </c>
      <c r="D136" s="44" t="s">
        <v>286</v>
      </c>
      <c r="E136" s="45" t="s">
        <v>199</v>
      </c>
      <c r="F136" s="46">
        <v>62</v>
      </c>
      <c r="G136" s="67"/>
      <c r="H136" s="113"/>
    </row>
    <row r="137" spans="1:8" s="4" customFormat="1" ht="24.75" customHeight="1">
      <c r="A137" s="47">
        <f t="shared" si="6"/>
        <v>171</v>
      </c>
      <c r="B137" s="93" t="s">
        <v>1875</v>
      </c>
      <c r="C137" s="45" t="s">
        <v>1330</v>
      </c>
      <c r="D137" s="44" t="s">
        <v>287</v>
      </c>
      <c r="E137" s="45" t="s">
        <v>199</v>
      </c>
      <c r="F137" s="46">
        <v>6</v>
      </c>
      <c r="G137" s="67"/>
      <c r="H137" s="113"/>
    </row>
    <row r="138" spans="1:8" s="4" customFormat="1" ht="24.75" customHeight="1">
      <c r="A138" s="47">
        <f t="shared" si="6"/>
        <v>172</v>
      </c>
      <c r="B138" s="93" t="s">
        <v>1876</v>
      </c>
      <c r="C138" s="45" t="s">
        <v>1331</v>
      </c>
      <c r="D138" s="44" t="s">
        <v>233</v>
      </c>
      <c r="E138" s="45" t="s">
        <v>192</v>
      </c>
      <c r="F138" s="46">
        <v>2</v>
      </c>
      <c r="G138" s="67"/>
      <c r="H138" s="113"/>
    </row>
    <row r="139" spans="1:8" s="4" customFormat="1" ht="24.75" customHeight="1">
      <c r="A139" s="47">
        <f t="shared" si="6"/>
        <v>173</v>
      </c>
      <c r="B139" s="93" t="s">
        <v>1877</v>
      </c>
      <c r="C139" s="45" t="s">
        <v>1332</v>
      </c>
      <c r="D139" s="44" t="s">
        <v>288</v>
      </c>
      <c r="E139" s="45" t="s">
        <v>192</v>
      </c>
      <c r="F139" s="46">
        <v>6</v>
      </c>
      <c r="G139" s="67"/>
      <c r="H139" s="113"/>
    </row>
    <row r="140" spans="1:8" s="4" customFormat="1" ht="24.75" customHeight="1">
      <c r="A140" s="47">
        <f t="shared" si="6"/>
        <v>174</v>
      </c>
      <c r="B140" s="93" t="s">
        <v>1877</v>
      </c>
      <c r="C140" s="45" t="s">
        <v>1333</v>
      </c>
      <c r="D140" s="44" t="s">
        <v>289</v>
      </c>
      <c r="E140" s="45" t="s">
        <v>192</v>
      </c>
      <c r="F140" s="46">
        <v>1</v>
      </c>
      <c r="G140" s="67"/>
      <c r="H140" s="113"/>
    </row>
    <row r="141" spans="1:8" s="4" customFormat="1" ht="24.75" customHeight="1">
      <c r="A141" s="47">
        <f t="shared" si="6"/>
        <v>175</v>
      </c>
      <c r="B141" s="93" t="s">
        <v>1878</v>
      </c>
      <c r="C141" s="45" t="s">
        <v>1334</v>
      </c>
      <c r="D141" s="44" t="s">
        <v>237</v>
      </c>
      <c r="E141" s="45" t="s">
        <v>192</v>
      </c>
      <c r="F141" s="46">
        <v>1</v>
      </c>
      <c r="G141" s="67"/>
      <c r="H141" s="113"/>
    </row>
    <row r="142" spans="1:8" s="4" customFormat="1" ht="24.75" customHeight="1">
      <c r="A142" s="47">
        <f t="shared" si="6"/>
        <v>176</v>
      </c>
      <c r="B142" s="93" t="s">
        <v>1879</v>
      </c>
      <c r="C142" s="45" t="s">
        <v>1335</v>
      </c>
      <c r="D142" s="44" t="s">
        <v>290</v>
      </c>
      <c r="E142" s="45" t="s">
        <v>199</v>
      </c>
      <c r="F142" s="46">
        <v>60</v>
      </c>
      <c r="G142" s="67"/>
      <c r="H142" s="113"/>
    </row>
    <row r="143" spans="1:8" s="4" customFormat="1" ht="24.75" customHeight="1">
      <c r="A143" s="47">
        <f t="shared" si="6"/>
        <v>177</v>
      </c>
      <c r="B143" s="93" t="s">
        <v>1880</v>
      </c>
      <c r="C143" s="45" t="s">
        <v>1336</v>
      </c>
      <c r="D143" s="44" t="s">
        <v>241</v>
      </c>
      <c r="E143" s="45" t="s">
        <v>199</v>
      </c>
      <c r="F143" s="46">
        <v>80</v>
      </c>
      <c r="G143" s="67"/>
      <c r="H143" s="113"/>
    </row>
    <row r="144" spans="1:8" s="4" customFormat="1" ht="24.75" customHeight="1">
      <c r="A144" s="49"/>
      <c r="B144" s="91"/>
      <c r="C144" s="50" t="s">
        <v>1337</v>
      </c>
      <c r="D144" s="148" t="s">
        <v>44</v>
      </c>
      <c r="E144" s="149"/>
      <c r="F144" s="149"/>
      <c r="G144" s="149"/>
      <c r="H144" s="150"/>
    </row>
    <row r="145" spans="1:8" s="4" customFormat="1" ht="24.75" customHeight="1">
      <c r="A145" s="47">
        <f>A143+1</f>
        <v>178</v>
      </c>
      <c r="B145" s="93" t="s">
        <v>1881</v>
      </c>
      <c r="C145" s="45" t="s">
        <v>280</v>
      </c>
      <c r="D145" s="44" t="s">
        <v>291</v>
      </c>
      <c r="E145" s="45" t="s">
        <v>33</v>
      </c>
      <c r="F145" s="46">
        <v>1</v>
      </c>
      <c r="G145" s="67"/>
      <c r="H145" s="113"/>
    </row>
    <row r="146" spans="1:8" s="4" customFormat="1" ht="24.75" customHeight="1">
      <c r="A146" s="47">
        <f>A145+1</f>
        <v>179</v>
      </c>
      <c r="B146" s="93" t="s">
        <v>1874</v>
      </c>
      <c r="C146" s="45" t="s">
        <v>282</v>
      </c>
      <c r="D146" s="44" t="s">
        <v>245</v>
      </c>
      <c r="E146" s="45" t="s">
        <v>199</v>
      </c>
      <c r="F146" s="46">
        <v>30</v>
      </c>
      <c r="G146" s="67"/>
      <c r="H146" s="113"/>
    </row>
    <row r="147" spans="1:8" s="4" customFormat="1" ht="24.75" customHeight="1">
      <c r="A147" s="47">
        <f>A146+1</f>
        <v>180</v>
      </c>
      <c r="B147" s="93" t="s">
        <v>1882</v>
      </c>
      <c r="C147" s="45" t="s">
        <v>283</v>
      </c>
      <c r="D147" s="44" t="s">
        <v>292</v>
      </c>
      <c r="E147" s="45" t="s">
        <v>199</v>
      </c>
      <c r="F147" s="46">
        <v>191</v>
      </c>
      <c r="G147" s="67"/>
      <c r="H147" s="113"/>
    </row>
    <row r="148" spans="1:8" s="4" customFormat="1" ht="24.75" customHeight="1">
      <c r="A148" s="47">
        <f>A147+1</f>
        <v>181</v>
      </c>
      <c r="B148" s="93" t="s">
        <v>1875</v>
      </c>
      <c r="C148" s="45" t="s">
        <v>284</v>
      </c>
      <c r="D148" s="44" t="s">
        <v>293</v>
      </c>
      <c r="E148" s="45" t="s">
        <v>199</v>
      </c>
      <c r="F148" s="46">
        <v>112</v>
      </c>
      <c r="G148" s="67"/>
      <c r="H148" s="113"/>
    </row>
    <row r="149" spans="1:8" s="4" customFormat="1" ht="24.75" customHeight="1" thickBot="1">
      <c r="A149" s="47">
        <f>A148+1</f>
        <v>182</v>
      </c>
      <c r="B149" s="93" t="s">
        <v>1892</v>
      </c>
      <c r="C149" s="45" t="s">
        <v>285</v>
      </c>
      <c r="D149" s="44" t="s">
        <v>294</v>
      </c>
      <c r="E149" s="45" t="s">
        <v>199</v>
      </c>
      <c r="F149" s="46">
        <v>50</v>
      </c>
      <c r="G149" s="67"/>
      <c r="H149" s="113"/>
    </row>
    <row r="150" spans="1:9" s="27" customFormat="1" ht="36.75" thickBot="1">
      <c r="A150" s="35"/>
      <c r="B150" s="112" t="s">
        <v>36</v>
      </c>
      <c r="C150" s="48" t="s">
        <v>39</v>
      </c>
      <c r="D150" s="161" t="s">
        <v>9</v>
      </c>
      <c r="E150" s="162"/>
      <c r="F150" s="162"/>
      <c r="G150" s="162"/>
      <c r="H150" s="163"/>
      <c r="I150" s="26"/>
    </row>
    <row r="151" spans="1:8" s="4" customFormat="1" ht="24.75" customHeight="1">
      <c r="A151" s="49"/>
      <c r="B151" s="91"/>
      <c r="C151" s="50" t="s">
        <v>1338</v>
      </c>
      <c r="D151" s="148" t="s">
        <v>46</v>
      </c>
      <c r="E151" s="149"/>
      <c r="F151" s="149"/>
      <c r="G151" s="149"/>
      <c r="H151" s="150"/>
    </row>
    <row r="152" spans="1:8" s="4" customFormat="1" ht="24.75" customHeight="1">
      <c r="A152" s="47">
        <f>A149+1</f>
        <v>183</v>
      </c>
      <c r="B152" s="93" t="s">
        <v>1883</v>
      </c>
      <c r="C152" s="45" t="s">
        <v>905</v>
      </c>
      <c r="D152" s="44" t="s">
        <v>861</v>
      </c>
      <c r="E152" s="45" t="s">
        <v>785</v>
      </c>
      <c r="F152" s="46">
        <v>23</v>
      </c>
      <c r="G152" s="67"/>
      <c r="H152" s="113"/>
    </row>
    <row r="153" spans="1:8" s="4" customFormat="1" ht="24.75" customHeight="1">
      <c r="A153" s="47">
        <f>A152+1</f>
        <v>184</v>
      </c>
      <c r="B153" s="93" t="s">
        <v>1883</v>
      </c>
      <c r="C153" s="45" t="s">
        <v>906</v>
      </c>
      <c r="D153" s="44" t="s">
        <v>863</v>
      </c>
      <c r="E153" s="45" t="s">
        <v>785</v>
      </c>
      <c r="F153" s="46">
        <v>236</v>
      </c>
      <c r="G153" s="67"/>
      <c r="H153" s="113"/>
    </row>
    <row r="154" spans="1:8" s="4" customFormat="1" ht="24.75" customHeight="1">
      <c r="A154" s="47">
        <f aca="true" t="shared" si="7" ref="A154:A163">A153+1</f>
        <v>185</v>
      </c>
      <c r="B154" s="93" t="s">
        <v>1884</v>
      </c>
      <c r="C154" s="45" t="s">
        <v>907</v>
      </c>
      <c r="D154" s="44" t="s">
        <v>865</v>
      </c>
      <c r="E154" s="45" t="s">
        <v>785</v>
      </c>
      <c r="F154" s="46">
        <v>2</v>
      </c>
      <c r="G154" s="67"/>
      <c r="H154" s="113"/>
    </row>
    <row r="155" spans="1:8" s="4" customFormat="1" ht="24.75" customHeight="1">
      <c r="A155" s="47">
        <f t="shared" si="7"/>
        <v>186</v>
      </c>
      <c r="B155" s="93" t="s">
        <v>1885</v>
      </c>
      <c r="C155" s="45" t="s">
        <v>908</v>
      </c>
      <c r="D155" s="44" t="s">
        <v>867</v>
      </c>
      <c r="E155" s="45" t="s">
        <v>785</v>
      </c>
      <c r="F155" s="46">
        <v>19</v>
      </c>
      <c r="G155" s="67"/>
      <c r="H155" s="113"/>
    </row>
    <row r="156" spans="1:8" s="4" customFormat="1" ht="24.75" customHeight="1">
      <c r="A156" s="47">
        <f t="shared" si="7"/>
        <v>187</v>
      </c>
      <c r="B156" s="93" t="s">
        <v>1885</v>
      </c>
      <c r="C156" s="45" t="s">
        <v>909</v>
      </c>
      <c r="D156" s="44" t="s">
        <v>869</v>
      </c>
      <c r="E156" s="45" t="s">
        <v>785</v>
      </c>
      <c r="F156" s="46">
        <v>9</v>
      </c>
      <c r="G156" s="67"/>
      <c r="H156" s="113"/>
    </row>
    <row r="157" spans="1:8" s="4" customFormat="1" ht="24.75" customHeight="1">
      <c r="A157" s="47">
        <f t="shared" si="7"/>
        <v>188</v>
      </c>
      <c r="B157" s="93" t="s">
        <v>1886</v>
      </c>
      <c r="C157" s="45" t="s">
        <v>910</v>
      </c>
      <c r="D157" s="44" t="s">
        <v>871</v>
      </c>
      <c r="E157" s="45" t="s">
        <v>785</v>
      </c>
      <c r="F157" s="46">
        <v>29</v>
      </c>
      <c r="G157" s="67"/>
      <c r="H157" s="113"/>
    </row>
    <row r="158" spans="1:8" s="4" customFormat="1" ht="24.75" customHeight="1">
      <c r="A158" s="47">
        <f t="shared" si="7"/>
        <v>189</v>
      </c>
      <c r="B158" s="93" t="s">
        <v>1887</v>
      </c>
      <c r="C158" s="45" t="s">
        <v>911</v>
      </c>
      <c r="D158" s="44" t="s">
        <v>873</v>
      </c>
      <c r="E158" s="45" t="s">
        <v>785</v>
      </c>
      <c r="F158" s="46">
        <v>27</v>
      </c>
      <c r="G158" s="67"/>
      <c r="H158" s="113"/>
    </row>
    <row r="159" spans="1:8" s="4" customFormat="1" ht="24.75" customHeight="1">
      <c r="A159" s="47">
        <f t="shared" si="7"/>
        <v>190</v>
      </c>
      <c r="B159" s="93" t="s">
        <v>1888</v>
      </c>
      <c r="C159" s="45" t="s">
        <v>912</v>
      </c>
      <c r="D159" s="44" t="s">
        <v>875</v>
      </c>
      <c r="E159" s="45" t="s">
        <v>785</v>
      </c>
      <c r="F159" s="46">
        <v>81</v>
      </c>
      <c r="G159" s="67"/>
      <c r="H159" s="113"/>
    </row>
    <row r="160" spans="1:8" s="4" customFormat="1" ht="24.75" customHeight="1">
      <c r="A160" s="47">
        <f t="shared" si="7"/>
        <v>191</v>
      </c>
      <c r="B160" s="93" t="s">
        <v>1883</v>
      </c>
      <c r="C160" s="45" t="s">
        <v>913</v>
      </c>
      <c r="D160" s="44" t="s">
        <v>877</v>
      </c>
      <c r="E160" s="45" t="s">
        <v>785</v>
      </c>
      <c r="F160" s="46">
        <v>236</v>
      </c>
      <c r="G160" s="67"/>
      <c r="H160" s="113"/>
    </row>
    <row r="161" spans="1:8" s="4" customFormat="1" ht="24.75" customHeight="1">
      <c r="A161" s="47">
        <f t="shared" si="7"/>
        <v>192</v>
      </c>
      <c r="B161" s="93" t="s">
        <v>1889</v>
      </c>
      <c r="C161" s="45" t="s">
        <v>914</v>
      </c>
      <c r="D161" s="44" t="s">
        <v>879</v>
      </c>
      <c r="E161" s="45" t="s">
        <v>785</v>
      </c>
      <c r="F161" s="46">
        <v>180</v>
      </c>
      <c r="G161" s="67"/>
      <c r="H161" s="113"/>
    </row>
    <row r="162" spans="1:8" s="4" customFormat="1" ht="24.75" customHeight="1">
      <c r="A162" s="47">
        <f t="shared" si="7"/>
        <v>193</v>
      </c>
      <c r="B162" s="93" t="s">
        <v>1890</v>
      </c>
      <c r="C162" s="45" t="s">
        <v>915</v>
      </c>
      <c r="D162" s="44" t="s">
        <v>916</v>
      </c>
      <c r="E162" s="45" t="s">
        <v>785</v>
      </c>
      <c r="F162" s="46">
        <v>335</v>
      </c>
      <c r="G162" s="67"/>
      <c r="H162" s="113"/>
    </row>
    <row r="163" spans="1:8" s="4" customFormat="1" ht="24.75" customHeight="1" thickBot="1">
      <c r="A163" s="47">
        <f t="shared" si="7"/>
        <v>194</v>
      </c>
      <c r="B163" s="93" t="s">
        <v>1893</v>
      </c>
      <c r="C163" s="45" t="s">
        <v>917</v>
      </c>
      <c r="D163" s="44" t="s">
        <v>918</v>
      </c>
      <c r="E163" s="45" t="s">
        <v>919</v>
      </c>
      <c r="F163" s="46">
        <v>35</v>
      </c>
      <c r="G163" s="67"/>
      <c r="H163" s="113"/>
    </row>
    <row r="164" spans="1:8" s="13" customFormat="1" ht="30" customHeight="1" thickBot="1">
      <c r="A164" s="37"/>
      <c r="B164" s="94"/>
      <c r="C164" s="167" t="str">
        <f>D80</f>
        <v>STACJA MECHANICZNEGO ZAGĘSZCZANIA OSADÓW [42]</v>
      </c>
      <c r="D164" s="154"/>
      <c r="E164" s="154"/>
      <c r="F164" s="154"/>
      <c r="G164" s="68" t="s">
        <v>32</v>
      </c>
      <c r="H164" s="69"/>
    </row>
    <row r="165" spans="1:8" s="4" customFormat="1" ht="24.75" customHeight="1" thickBot="1">
      <c r="A165" s="51"/>
      <c r="B165" s="92"/>
      <c r="C165" s="52">
        <v>4</v>
      </c>
      <c r="D165" s="151" t="s">
        <v>153</v>
      </c>
      <c r="E165" s="152"/>
      <c r="F165" s="152"/>
      <c r="G165" s="152"/>
      <c r="H165" s="153"/>
    </row>
    <row r="166" spans="1:9" s="27" customFormat="1" ht="36.75" thickBot="1">
      <c r="A166" s="35"/>
      <c r="B166" s="112" t="s">
        <v>34</v>
      </c>
      <c r="C166" s="48" t="s">
        <v>57</v>
      </c>
      <c r="D166" s="161" t="s">
        <v>65</v>
      </c>
      <c r="E166" s="162"/>
      <c r="F166" s="162"/>
      <c r="G166" s="162"/>
      <c r="H166" s="163"/>
      <c r="I166" s="26"/>
    </row>
    <row r="167" spans="1:8" s="4" customFormat="1" ht="24.75" customHeight="1">
      <c r="A167" s="49"/>
      <c r="B167" s="91"/>
      <c r="C167" s="50" t="s">
        <v>1339</v>
      </c>
      <c r="D167" s="148" t="s">
        <v>37</v>
      </c>
      <c r="E167" s="149"/>
      <c r="F167" s="149"/>
      <c r="G167" s="149"/>
      <c r="H167" s="150"/>
    </row>
    <row r="168" spans="1:8" s="4" customFormat="1" ht="24.75" customHeight="1">
      <c r="A168" s="47">
        <f>A163+1</f>
        <v>195</v>
      </c>
      <c r="B168" s="93" t="s">
        <v>1858</v>
      </c>
      <c r="C168" s="45" t="s">
        <v>920</v>
      </c>
      <c r="D168" s="44" t="s">
        <v>831</v>
      </c>
      <c r="E168" s="45" t="s">
        <v>780</v>
      </c>
      <c r="F168" s="46">
        <v>3.72</v>
      </c>
      <c r="G168" s="67"/>
      <c r="H168" s="113"/>
    </row>
    <row r="169" spans="1:8" s="4" customFormat="1" ht="24.75" customHeight="1">
      <c r="A169" s="47">
        <f>A168+1</f>
        <v>196</v>
      </c>
      <c r="B169" s="93" t="s">
        <v>1859</v>
      </c>
      <c r="C169" s="45" t="s">
        <v>921</v>
      </c>
      <c r="D169" s="44" t="s">
        <v>922</v>
      </c>
      <c r="E169" s="45" t="s">
        <v>780</v>
      </c>
      <c r="F169" s="46">
        <v>6.13</v>
      </c>
      <c r="G169" s="67"/>
      <c r="H169" s="113"/>
    </row>
    <row r="170" spans="1:8" s="4" customFormat="1" ht="24.75" customHeight="1">
      <c r="A170" s="47">
        <f aca="true" t="shared" si="8" ref="A170:A178">A169+1</f>
        <v>197</v>
      </c>
      <c r="B170" s="93" t="s">
        <v>1859</v>
      </c>
      <c r="C170" s="45" t="s">
        <v>923</v>
      </c>
      <c r="D170" s="44" t="s">
        <v>924</v>
      </c>
      <c r="E170" s="45" t="s">
        <v>780</v>
      </c>
      <c r="F170" s="46">
        <v>71</v>
      </c>
      <c r="G170" s="67"/>
      <c r="H170" s="113"/>
    </row>
    <row r="171" spans="1:8" s="4" customFormat="1" ht="24.75" customHeight="1">
      <c r="A171" s="47">
        <f t="shared" si="8"/>
        <v>198</v>
      </c>
      <c r="B171" s="93" t="s">
        <v>1860</v>
      </c>
      <c r="C171" s="45" t="s">
        <v>925</v>
      </c>
      <c r="D171" s="44" t="s">
        <v>926</v>
      </c>
      <c r="E171" s="45" t="s">
        <v>838</v>
      </c>
      <c r="F171" s="46">
        <v>85</v>
      </c>
      <c r="G171" s="67"/>
      <c r="H171" s="113"/>
    </row>
    <row r="172" spans="1:8" s="4" customFormat="1" ht="24.75" customHeight="1">
      <c r="A172" s="47">
        <f t="shared" si="8"/>
        <v>199</v>
      </c>
      <c r="B172" s="93" t="s">
        <v>1860</v>
      </c>
      <c r="C172" s="45" t="s">
        <v>1340</v>
      </c>
      <c r="D172" s="44" t="s">
        <v>927</v>
      </c>
      <c r="E172" s="45" t="s">
        <v>838</v>
      </c>
      <c r="F172" s="46">
        <v>422.9</v>
      </c>
      <c r="G172" s="67"/>
      <c r="H172" s="113"/>
    </row>
    <row r="173" spans="1:8" s="4" customFormat="1" ht="24.75" customHeight="1">
      <c r="A173" s="49"/>
      <c r="B173" s="91"/>
      <c r="C173" s="50" t="s">
        <v>1341</v>
      </c>
      <c r="D173" s="148" t="s">
        <v>1294</v>
      </c>
      <c r="E173" s="149"/>
      <c r="F173" s="149"/>
      <c r="G173" s="149"/>
      <c r="H173" s="150"/>
    </row>
    <row r="174" spans="1:8" s="4" customFormat="1" ht="24.75" customHeight="1">
      <c r="A174" s="47">
        <f>A172+1</f>
        <v>200</v>
      </c>
      <c r="B174" s="93" t="s">
        <v>1863</v>
      </c>
      <c r="C174" s="45" t="s">
        <v>928</v>
      </c>
      <c r="D174" s="44" t="s">
        <v>899</v>
      </c>
      <c r="E174" s="45" t="s">
        <v>785</v>
      </c>
      <c r="F174" s="46">
        <v>23.2</v>
      </c>
      <c r="G174" s="67"/>
      <c r="H174" s="113"/>
    </row>
    <row r="175" spans="1:8" s="4" customFormat="1" ht="24.75" customHeight="1">
      <c r="A175" s="47">
        <f t="shared" si="8"/>
        <v>201</v>
      </c>
      <c r="B175" s="93" t="s">
        <v>1863</v>
      </c>
      <c r="C175" s="45" t="s">
        <v>929</v>
      </c>
      <c r="D175" s="44" t="s">
        <v>930</v>
      </c>
      <c r="E175" s="45" t="s">
        <v>785</v>
      </c>
      <c r="F175" s="46">
        <v>38.44</v>
      </c>
      <c r="G175" s="67"/>
      <c r="H175" s="113"/>
    </row>
    <row r="176" spans="1:8" s="4" customFormat="1" ht="24.75" customHeight="1">
      <c r="A176" s="47">
        <f t="shared" si="8"/>
        <v>202</v>
      </c>
      <c r="B176" s="93" t="s">
        <v>1864</v>
      </c>
      <c r="C176" s="45" t="s">
        <v>931</v>
      </c>
      <c r="D176" s="44" t="s">
        <v>932</v>
      </c>
      <c r="E176" s="45" t="s">
        <v>785</v>
      </c>
      <c r="F176" s="46">
        <v>40.44</v>
      </c>
      <c r="G176" s="67"/>
      <c r="H176" s="113"/>
    </row>
    <row r="177" spans="1:8" s="4" customFormat="1" ht="24.75" customHeight="1">
      <c r="A177" s="47">
        <f t="shared" si="8"/>
        <v>203</v>
      </c>
      <c r="B177" s="93" t="s">
        <v>1864</v>
      </c>
      <c r="C177" s="45" t="s">
        <v>933</v>
      </c>
      <c r="D177" s="44" t="s">
        <v>934</v>
      </c>
      <c r="E177" s="45" t="s">
        <v>785</v>
      </c>
      <c r="F177" s="46">
        <v>161.58</v>
      </c>
      <c r="G177" s="67"/>
      <c r="H177" s="113"/>
    </row>
    <row r="178" spans="1:8" s="4" customFormat="1" ht="24.75" customHeight="1" thickBot="1">
      <c r="A178" s="47">
        <f t="shared" si="8"/>
        <v>204</v>
      </c>
      <c r="B178" s="93" t="s">
        <v>1894</v>
      </c>
      <c r="C178" s="45" t="s">
        <v>935</v>
      </c>
      <c r="D178" s="44" t="s">
        <v>936</v>
      </c>
      <c r="E178" s="45" t="s">
        <v>785</v>
      </c>
      <c r="F178" s="46">
        <v>188.2</v>
      </c>
      <c r="G178" s="67"/>
      <c r="H178" s="113"/>
    </row>
    <row r="179" spans="1:9" s="27" customFormat="1" ht="36.75" thickBot="1">
      <c r="A179" s="35"/>
      <c r="B179" s="112" t="s">
        <v>35</v>
      </c>
      <c r="C179" s="48" t="s">
        <v>59</v>
      </c>
      <c r="D179" s="161" t="s">
        <v>8</v>
      </c>
      <c r="E179" s="162"/>
      <c r="F179" s="162"/>
      <c r="G179" s="162"/>
      <c r="H179" s="163"/>
      <c r="I179" s="26"/>
    </row>
    <row r="180" spans="1:8" s="4" customFormat="1" ht="24.75" customHeight="1">
      <c r="A180" s="49"/>
      <c r="B180" s="91"/>
      <c r="C180" s="50" t="s">
        <v>1342</v>
      </c>
      <c r="D180" s="148" t="s">
        <v>42</v>
      </c>
      <c r="E180" s="149"/>
      <c r="F180" s="149"/>
      <c r="G180" s="149"/>
      <c r="H180" s="150"/>
    </row>
    <row r="181" spans="1:8" s="4" customFormat="1" ht="24.75" customHeight="1">
      <c r="A181" s="47">
        <f>A178+1</f>
        <v>205</v>
      </c>
      <c r="B181" s="93" t="s">
        <v>1866</v>
      </c>
      <c r="C181" s="45" t="s">
        <v>1343</v>
      </c>
      <c r="D181" s="44" t="s">
        <v>295</v>
      </c>
      <c r="E181" s="45" t="s">
        <v>192</v>
      </c>
      <c r="F181" s="46">
        <v>1</v>
      </c>
      <c r="G181" s="67"/>
      <c r="H181" s="113"/>
    </row>
    <row r="182" spans="1:8" s="4" customFormat="1" ht="24.75" customHeight="1">
      <c r="A182" s="47">
        <f aca="true" t="shared" si="9" ref="A182:A188">A181+1</f>
        <v>206</v>
      </c>
      <c r="B182" s="93" t="s">
        <v>1868</v>
      </c>
      <c r="C182" s="45" t="s">
        <v>1344</v>
      </c>
      <c r="D182" s="44" t="s">
        <v>296</v>
      </c>
      <c r="E182" s="45" t="s">
        <v>192</v>
      </c>
      <c r="F182" s="46">
        <v>1</v>
      </c>
      <c r="G182" s="67"/>
      <c r="H182" s="113"/>
    </row>
    <row r="183" spans="1:8" s="4" customFormat="1" ht="24.75" customHeight="1">
      <c r="A183" s="47">
        <f t="shared" si="9"/>
        <v>207</v>
      </c>
      <c r="B183" s="93" t="s">
        <v>1868</v>
      </c>
      <c r="C183" s="45" t="s">
        <v>1345</v>
      </c>
      <c r="D183" s="44" t="s">
        <v>297</v>
      </c>
      <c r="E183" s="45" t="s">
        <v>192</v>
      </c>
      <c r="F183" s="46">
        <v>1</v>
      </c>
      <c r="G183" s="67"/>
      <c r="H183" s="113"/>
    </row>
    <row r="184" spans="1:8" s="4" customFormat="1" ht="24.75" customHeight="1">
      <c r="A184" s="47">
        <f t="shared" si="9"/>
        <v>208</v>
      </c>
      <c r="B184" s="93" t="s">
        <v>1868</v>
      </c>
      <c r="C184" s="45" t="s">
        <v>1346</v>
      </c>
      <c r="D184" s="44" t="s">
        <v>298</v>
      </c>
      <c r="E184" s="45" t="s">
        <v>192</v>
      </c>
      <c r="F184" s="46">
        <v>1</v>
      </c>
      <c r="G184" s="67"/>
      <c r="H184" s="113"/>
    </row>
    <row r="185" spans="1:8" s="4" customFormat="1" ht="24.75" customHeight="1">
      <c r="A185" s="47">
        <f t="shared" si="9"/>
        <v>209</v>
      </c>
      <c r="B185" s="93" t="s">
        <v>1867</v>
      </c>
      <c r="C185" s="45" t="s">
        <v>1347</v>
      </c>
      <c r="D185" s="44" t="s">
        <v>265</v>
      </c>
      <c r="E185" s="45" t="s">
        <v>199</v>
      </c>
      <c r="F185" s="46">
        <v>8</v>
      </c>
      <c r="G185" s="67"/>
      <c r="H185" s="113"/>
    </row>
    <row r="186" spans="1:8" s="4" customFormat="1" ht="24.75" customHeight="1">
      <c r="A186" s="47">
        <f t="shared" si="9"/>
        <v>210</v>
      </c>
      <c r="B186" s="93" t="s">
        <v>1867</v>
      </c>
      <c r="C186" s="45" t="s">
        <v>1348</v>
      </c>
      <c r="D186" s="44" t="s">
        <v>267</v>
      </c>
      <c r="E186" s="45" t="s">
        <v>199</v>
      </c>
      <c r="F186" s="46">
        <v>4</v>
      </c>
      <c r="G186" s="67"/>
      <c r="H186" s="113"/>
    </row>
    <row r="187" spans="1:8" s="4" customFormat="1" ht="24.75" customHeight="1">
      <c r="A187" s="47">
        <f t="shared" si="9"/>
        <v>211</v>
      </c>
      <c r="B187" s="93" t="s">
        <v>1867</v>
      </c>
      <c r="C187" s="45" t="s">
        <v>1349</v>
      </c>
      <c r="D187" s="44" t="s">
        <v>269</v>
      </c>
      <c r="E187" s="45" t="s">
        <v>199</v>
      </c>
      <c r="F187" s="46">
        <v>3</v>
      </c>
      <c r="G187" s="67"/>
      <c r="H187" s="113"/>
    </row>
    <row r="188" spans="1:8" s="4" customFormat="1" ht="24.75" customHeight="1">
      <c r="A188" s="47">
        <f t="shared" si="9"/>
        <v>212</v>
      </c>
      <c r="B188" s="93" t="s">
        <v>1867</v>
      </c>
      <c r="C188" s="45" t="s">
        <v>1350</v>
      </c>
      <c r="D188" s="44" t="s">
        <v>271</v>
      </c>
      <c r="E188" s="45" t="s">
        <v>199</v>
      </c>
      <c r="F188" s="46">
        <v>6</v>
      </c>
      <c r="G188" s="67"/>
      <c r="H188" s="113"/>
    </row>
    <row r="189" spans="1:8" s="4" customFormat="1" ht="24.75" customHeight="1">
      <c r="A189" s="49"/>
      <c r="B189" s="91"/>
      <c r="C189" s="50" t="s">
        <v>1351</v>
      </c>
      <c r="D189" s="148" t="s">
        <v>148</v>
      </c>
      <c r="E189" s="149"/>
      <c r="F189" s="149"/>
      <c r="G189" s="149"/>
      <c r="H189" s="150"/>
    </row>
    <row r="190" spans="1:8" s="4" customFormat="1" ht="24.75" customHeight="1">
      <c r="A190" s="47">
        <f>A188+1</f>
        <v>213</v>
      </c>
      <c r="B190" s="93" t="s">
        <v>1872</v>
      </c>
      <c r="C190" s="45" t="s">
        <v>1352</v>
      </c>
      <c r="D190" s="44" t="s">
        <v>299</v>
      </c>
      <c r="E190" s="45" t="s">
        <v>192</v>
      </c>
      <c r="F190" s="46">
        <v>1</v>
      </c>
      <c r="G190" s="67"/>
      <c r="H190" s="113"/>
    </row>
    <row r="191" spans="1:8" s="4" customFormat="1" ht="24.75" customHeight="1">
      <c r="A191" s="49"/>
      <c r="B191" s="91"/>
      <c r="C191" s="50" t="s">
        <v>1353</v>
      </c>
      <c r="D191" s="148" t="s">
        <v>43</v>
      </c>
      <c r="E191" s="149"/>
      <c r="F191" s="149"/>
      <c r="G191" s="149"/>
      <c r="H191" s="150"/>
    </row>
    <row r="192" spans="1:8" s="4" customFormat="1" ht="24.75" customHeight="1">
      <c r="A192" s="47">
        <f>A190+1</f>
        <v>214</v>
      </c>
      <c r="B192" s="93" t="s">
        <v>1895</v>
      </c>
      <c r="C192" s="45" t="s">
        <v>300</v>
      </c>
      <c r="D192" s="44" t="s">
        <v>301</v>
      </c>
      <c r="E192" s="45" t="s">
        <v>192</v>
      </c>
      <c r="F192" s="46">
        <v>1</v>
      </c>
      <c r="G192" s="67"/>
      <c r="H192" s="113"/>
    </row>
    <row r="193" spans="1:8" s="4" customFormat="1" ht="24.75" customHeight="1">
      <c r="A193" s="49"/>
      <c r="B193" s="91"/>
      <c r="C193" s="50" t="s">
        <v>1354</v>
      </c>
      <c r="D193" s="148" t="s">
        <v>44</v>
      </c>
      <c r="E193" s="149"/>
      <c r="F193" s="149"/>
      <c r="G193" s="149"/>
      <c r="H193" s="150"/>
    </row>
    <row r="194" spans="1:8" s="4" customFormat="1" ht="24.75" customHeight="1" thickBot="1">
      <c r="A194" s="47">
        <f>A192+1</f>
        <v>215</v>
      </c>
      <c r="B194" s="93" t="s">
        <v>1896</v>
      </c>
      <c r="C194" s="45" t="s">
        <v>302</v>
      </c>
      <c r="D194" s="44" t="s">
        <v>303</v>
      </c>
      <c r="E194" s="45" t="s">
        <v>192</v>
      </c>
      <c r="F194" s="46">
        <v>1</v>
      </c>
      <c r="G194" s="67"/>
      <c r="H194" s="113"/>
    </row>
    <row r="195" spans="1:9" s="27" customFormat="1" ht="36.75" thickBot="1">
      <c r="A195" s="35"/>
      <c r="B195" s="112" t="s">
        <v>36</v>
      </c>
      <c r="C195" s="48" t="s">
        <v>39</v>
      </c>
      <c r="D195" s="161" t="s">
        <v>9</v>
      </c>
      <c r="E195" s="162"/>
      <c r="F195" s="162"/>
      <c r="G195" s="162"/>
      <c r="H195" s="163"/>
      <c r="I195" s="26"/>
    </row>
    <row r="196" spans="1:8" s="4" customFormat="1" ht="24.75" customHeight="1">
      <c r="A196" s="49"/>
      <c r="B196" s="91"/>
      <c r="C196" s="50" t="s">
        <v>1355</v>
      </c>
      <c r="D196" s="148" t="s">
        <v>46</v>
      </c>
      <c r="E196" s="149"/>
      <c r="F196" s="149"/>
      <c r="G196" s="149"/>
      <c r="H196" s="150"/>
    </row>
    <row r="197" spans="1:8" s="4" customFormat="1" ht="24.75" customHeight="1">
      <c r="A197" s="47">
        <f>A194+1</f>
        <v>216</v>
      </c>
      <c r="B197" s="93" t="s">
        <v>1883</v>
      </c>
      <c r="C197" s="45" t="s">
        <v>937</v>
      </c>
      <c r="D197" s="44" t="s">
        <v>861</v>
      </c>
      <c r="E197" s="45" t="s">
        <v>785</v>
      </c>
      <c r="F197" s="46">
        <v>9.44</v>
      </c>
      <c r="G197" s="67"/>
      <c r="H197" s="113"/>
    </row>
    <row r="198" spans="1:8" s="4" customFormat="1" ht="24.75" customHeight="1">
      <c r="A198" s="47">
        <f>A197+1</f>
        <v>217</v>
      </c>
      <c r="B198" s="93" t="s">
        <v>1883</v>
      </c>
      <c r="C198" s="45" t="s">
        <v>938</v>
      </c>
      <c r="D198" s="44" t="s">
        <v>863</v>
      </c>
      <c r="E198" s="45" t="s">
        <v>785</v>
      </c>
      <c r="F198" s="46">
        <v>37.76</v>
      </c>
      <c r="G198" s="67"/>
      <c r="H198" s="113"/>
    </row>
    <row r="199" spans="1:8" s="4" customFormat="1" ht="24.75" customHeight="1">
      <c r="A199" s="47">
        <f>A198+1</f>
        <v>218</v>
      </c>
      <c r="B199" s="93" t="s">
        <v>1886</v>
      </c>
      <c r="C199" s="45" t="s">
        <v>939</v>
      </c>
      <c r="D199" s="44" t="s">
        <v>871</v>
      </c>
      <c r="E199" s="45" t="s">
        <v>785</v>
      </c>
      <c r="F199" s="46">
        <v>6.2</v>
      </c>
      <c r="G199" s="67"/>
      <c r="H199" s="113"/>
    </row>
    <row r="200" spans="1:8" s="4" customFormat="1" ht="24.75" customHeight="1" thickBot="1">
      <c r="A200" s="47">
        <f>A199+1</f>
        <v>219</v>
      </c>
      <c r="B200" s="93" t="s">
        <v>1887</v>
      </c>
      <c r="C200" s="45" t="s">
        <v>940</v>
      </c>
      <c r="D200" s="44" t="s">
        <v>941</v>
      </c>
      <c r="E200" s="45" t="s">
        <v>785</v>
      </c>
      <c r="F200" s="46">
        <v>15.84</v>
      </c>
      <c r="G200" s="67"/>
      <c r="H200" s="113"/>
    </row>
    <row r="201" spans="1:8" s="13" customFormat="1" ht="30" customHeight="1" thickBot="1">
      <c r="A201" s="37"/>
      <c r="B201" s="94"/>
      <c r="C201" s="167" t="str">
        <f>D165</f>
        <v>ZBIORNIK MIESZANIA OSADÓW [43]</v>
      </c>
      <c r="D201" s="154"/>
      <c r="E201" s="154"/>
      <c r="F201" s="154"/>
      <c r="G201" s="68" t="s">
        <v>32</v>
      </c>
      <c r="H201" s="69"/>
    </row>
    <row r="202" spans="1:8" s="4" customFormat="1" ht="24.75" customHeight="1" thickBot="1">
      <c r="A202" s="51"/>
      <c r="B202" s="92"/>
      <c r="C202" s="52">
        <v>5</v>
      </c>
      <c r="D202" s="151" t="s">
        <v>154</v>
      </c>
      <c r="E202" s="152"/>
      <c r="F202" s="152"/>
      <c r="G202" s="152"/>
      <c r="H202" s="153"/>
    </row>
    <row r="203" spans="1:9" s="27" customFormat="1" ht="36.75" thickBot="1">
      <c r="A203" s="35"/>
      <c r="B203" s="112" t="s">
        <v>34</v>
      </c>
      <c r="C203" s="48" t="s">
        <v>57</v>
      </c>
      <c r="D203" s="161" t="s">
        <v>65</v>
      </c>
      <c r="E203" s="162"/>
      <c r="F203" s="162"/>
      <c r="G203" s="162"/>
      <c r="H203" s="163"/>
      <c r="I203" s="26"/>
    </row>
    <row r="204" spans="1:8" s="4" customFormat="1" ht="24.75" customHeight="1">
      <c r="A204" s="49"/>
      <c r="B204" s="91"/>
      <c r="C204" s="50" t="s">
        <v>1356</v>
      </c>
      <c r="D204" s="148" t="s">
        <v>37</v>
      </c>
      <c r="E204" s="149"/>
      <c r="F204" s="149"/>
      <c r="G204" s="149"/>
      <c r="H204" s="150"/>
    </row>
    <row r="205" spans="1:8" s="4" customFormat="1" ht="24.75" customHeight="1">
      <c r="A205" s="47">
        <f>A200+1</f>
        <v>220</v>
      </c>
      <c r="B205" s="93" t="s">
        <v>1857</v>
      </c>
      <c r="C205" s="45" t="s">
        <v>1955</v>
      </c>
      <c r="D205" s="44" t="s">
        <v>829</v>
      </c>
      <c r="E205" s="45" t="s">
        <v>780</v>
      </c>
      <c r="F205" s="46">
        <v>30.38</v>
      </c>
      <c r="G205" s="67"/>
      <c r="H205" s="113"/>
    </row>
    <row r="206" spans="1:8" s="4" customFormat="1" ht="24.75" customHeight="1">
      <c r="A206" s="47">
        <f>A205+1</f>
        <v>221</v>
      </c>
      <c r="B206" s="93" t="s">
        <v>1858</v>
      </c>
      <c r="C206" s="45" t="s">
        <v>942</v>
      </c>
      <c r="D206" s="44" t="s">
        <v>831</v>
      </c>
      <c r="E206" s="45" t="s">
        <v>780</v>
      </c>
      <c r="F206" s="46">
        <v>4.49</v>
      </c>
      <c r="G206" s="67"/>
      <c r="H206" s="113"/>
    </row>
    <row r="207" spans="1:8" s="4" customFormat="1" ht="24.75" customHeight="1">
      <c r="A207" s="47">
        <f aca="true" t="shared" si="10" ref="A207:A215">A206+1</f>
        <v>222</v>
      </c>
      <c r="B207" s="93" t="s">
        <v>1859</v>
      </c>
      <c r="C207" s="45" t="s">
        <v>943</v>
      </c>
      <c r="D207" s="44" t="s">
        <v>922</v>
      </c>
      <c r="E207" s="45" t="s">
        <v>780</v>
      </c>
      <c r="F207" s="46">
        <v>6.13</v>
      </c>
      <c r="G207" s="67"/>
      <c r="H207" s="113"/>
    </row>
    <row r="208" spans="1:8" s="4" customFormat="1" ht="24.75" customHeight="1">
      <c r="A208" s="47">
        <f t="shared" si="10"/>
        <v>223</v>
      </c>
      <c r="B208" s="93" t="s">
        <v>1859</v>
      </c>
      <c r="C208" s="45" t="s">
        <v>944</v>
      </c>
      <c r="D208" s="44" t="s">
        <v>924</v>
      </c>
      <c r="E208" s="45" t="s">
        <v>780</v>
      </c>
      <c r="F208" s="46">
        <v>70.8</v>
      </c>
      <c r="G208" s="67"/>
      <c r="H208" s="113"/>
    </row>
    <row r="209" spans="1:8" s="4" customFormat="1" ht="24.75" customHeight="1">
      <c r="A209" s="47">
        <f t="shared" si="10"/>
        <v>224</v>
      </c>
      <c r="B209" s="93" t="s">
        <v>1860</v>
      </c>
      <c r="C209" s="45" t="s">
        <v>945</v>
      </c>
      <c r="D209" s="44" t="s">
        <v>926</v>
      </c>
      <c r="E209" s="45" t="s">
        <v>838</v>
      </c>
      <c r="F209" s="46">
        <v>28</v>
      </c>
      <c r="G209" s="67"/>
      <c r="H209" s="113"/>
    </row>
    <row r="210" spans="1:8" s="4" customFormat="1" ht="24.75" customHeight="1">
      <c r="A210" s="49"/>
      <c r="B210" s="91"/>
      <c r="C210" s="50" t="s">
        <v>1357</v>
      </c>
      <c r="D210" s="148" t="s">
        <v>1294</v>
      </c>
      <c r="E210" s="149"/>
      <c r="F210" s="149"/>
      <c r="G210" s="149"/>
      <c r="H210" s="150"/>
    </row>
    <row r="211" spans="1:8" s="4" customFormat="1" ht="24.75" customHeight="1">
      <c r="A211" s="47">
        <f>A209+1</f>
        <v>225</v>
      </c>
      <c r="B211" s="93" t="s">
        <v>1863</v>
      </c>
      <c r="C211" s="45" t="s">
        <v>946</v>
      </c>
      <c r="D211" s="44" t="s">
        <v>899</v>
      </c>
      <c r="E211" s="45" t="s">
        <v>785</v>
      </c>
      <c r="F211" s="46">
        <v>23.2</v>
      </c>
      <c r="G211" s="67"/>
      <c r="H211" s="113"/>
    </row>
    <row r="212" spans="1:8" s="4" customFormat="1" ht="24.75" customHeight="1">
      <c r="A212" s="47">
        <f t="shared" si="10"/>
        <v>226</v>
      </c>
      <c r="B212" s="93" t="s">
        <v>1863</v>
      </c>
      <c r="C212" s="45" t="s">
        <v>947</v>
      </c>
      <c r="D212" s="44" t="s">
        <v>948</v>
      </c>
      <c r="E212" s="45" t="s">
        <v>785</v>
      </c>
      <c r="F212" s="46">
        <v>38.44</v>
      </c>
      <c r="G212" s="67"/>
      <c r="H212" s="113"/>
    </row>
    <row r="213" spans="1:8" s="4" customFormat="1" ht="24.75" customHeight="1">
      <c r="A213" s="47">
        <f t="shared" si="10"/>
        <v>227</v>
      </c>
      <c r="B213" s="93" t="s">
        <v>1864</v>
      </c>
      <c r="C213" s="45" t="s">
        <v>949</v>
      </c>
      <c r="D213" s="44" t="s">
        <v>932</v>
      </c>
      <c r="E213" s="45" t="s">
        <v>785</v>
      </c>
      <c r="F213" s="46">
        <v>40.44</v>
      </c>
      <c r="G213" s="67"/>
      <c r="H213" s="113"/>
    </row>
    <row r="214" spans="1:8" s="4" customFormat="1" ht="24.75" customHeight="1">
      <c r="A214" s="47">
        <f t="shared" si="10"/>
        <v>228</v>
      </c>
      <c r="B214" s="93" t="s">
        <v>1864</v>
      </c>
      <c r="C214" s="45" t="s">
        <v>950</v>
      </c>
      <c r="D214" s="44" t="s">
        <v>934</v>
      </c>
      <c r="E214" s="45" t="s">
        <v>785</v>
      </c>
      <c r="F214" s="46">
        <v>161.58</v>
      </c>
      <c r="G214" s="67"/>
      <c r="H214" s="113"/>
    </row>
    <row r="215" spans="1:8" s="4" customFormat="1" ht="24.75" customHeight="1" thickBot="1">
      <c r="A215" s="47">
        <f t="shared" si="10"/>
        <v>229</v>
      </c>
      <c r="B215" s="93" t="s">
        <v>1894</v>
      </c>
      <c r="C215" s="45" t="s">
        <v>951</v>
      </c>
      <c r="D215" s="44" t="s">
        <v>936</v>
      </c>
      <c r="E215" s="45" t="s">
        <v>785</v>
      </c>
      <c r="F215" s="46">
        <v>188.2</v>
      </c>
      <c r="G215" s="67"/>
      <c r="H215" s="113"/>
    </row>
    <row r="216" spans="1:9" s="27" customFormat="1" ht="36.75" thickBot="1">
      <c r="A216" s="35"/>
      <c r="B216" s="112" t="s">
        <v>35</v>
      </c>
      <c r="C216" s="48" t="s">
        <v>59</v>
      </c>
      <c r="D216" s="161" t="s">
        <v>8</v>
      </c>
      <c r="E216" s="162"/>
      <c r="F216" s="162"/>
      <c r="G216" s="162"/>
      <c r="H216" s="163"/>
      <c r="I216" s="26"/>
    </row>
    <row r="217" spans="1:8" s="4" customFormat="1" ht="24.75" customHeight="1">
      <c r="A217" s="49"/>
      <c r="B217" s="91"/>
      <c r="C217" s="50" t="s">
        <v>1358</v>
      </c>
      <c r="D217" s="148" t="s">
        <v>42</v>
      </c>
      <c r="E217" s="149"/>
      <c r="F217" s="149"/>
      <c r="G217" s="149"/>
      <c r="H217" s="150"/>
    </row>
    <row r="218" spans="1:8" s="4" customFormat="1" ht="24.75" customHeight="1">
      <c r="A218" s="47">
        <f>A215+1</f>
        <v>230</v>
      </c>
      <c r="B218" s="93" t="s">
        <v>1866</v>
      </c>
      <c r="C218" s="45" t="s">
        <v>304</v>
      </c>
      <c r="D218" s="44" t="s">
        <v>305</v>
      </c>
      <c r="E218" s="45" t="s">
        <v>192</v>
      </c>
      <c r="F218" s="46">
        <v>1</v>
      </c>
      <c r="G218" s="67"/>
      <c r="H218" s="113"/>
    </row>
    <row r="219" spans="1:8" s="4" customFormat="1" ht="24.75" customHeight="1">
      <c r="A219" s="47">
        <f>A218+1</f>
        <v>231</v>
      </c>
      <c r="B219" s="93" t="s">
        <v>1897</v>
      </c>
      <c r="C219" s="45" t="s">
        <v>306</v>
      </c>
      <c r="D219" s="44" t="s">
        <v>307</v>
      </c>
      <c r="E219" s="45" t="s">
        <v>192</v>
      </c>
      <c r="F219" s="46">
        <v>1</v>
      </c>
      <c r="G219" s="67"/>
      <c r="H219" s="113"/>
    </row>
    <row r="220" spans="1:8" s="4" customFormat="1" ht="24.75" customHeight="1">
      <c r="A220" s="47">
        <f>A219+1</f>
        <v>232</v>
      </c>
      <c r="B220" s="93" t="s">
        <v>1868</v>
      </c>
      <c r="C220" s="45" t="s">
        <v>308</v>
      </c>
      <c r="D220" s="44" t="s">
        <v>259</v>
      </c>
      <c r="E220" s="45" t="s">
        <v>192</v>
      </c>
      <c r="F220" s="46">
        <v>3</v>
      </c>
      <c r="G220" s="67"/>
      <c r="H220" s="113"/>
    </row>
    <row r="221" spans="1:8" s="4" customFormat="1" ht="24.75" customHeight="1">
      <c r="A221" s="47">
        <f>A220+1</f>
        <v>233</v>
      </c>
      <c r="B221" s="93" t="s">
        <v>1868</v>
      </c>
      <c r="C221" s="45" t="s">
        <v>309</v>
      </c>
      <c r="D221" s="44" t="s">
        <v>310</v>
      </c>
      <c r="E221" s="45" t="s">
        <v>192</v>
      </c>
      <c r="F221" s="46">
        <v>1</v>
      </c>
      <c r="G221" s="67"/>
      <c r="H221" s="113"/>
    </row>
    <row r="222" spans="1:8" s="4" customFormat="1" ht="24.75" customHeight="1">
      <c r="A222" s="47">
        <f>A221+1</f>
        <v>234</v>
      </c>
      <c r="B222" s="93" t="s">
        <v>1867</v>
      </c>
      <c r="C222" s="45" t="s">
        <v>311</v>
      </c>
      <c r="D222" s="44" t="s">
        <v>312</v>
      </c>
      <c r="E222" s="45" t="s">
        <v>199</v>
      </c>
      <c r="F222" s="46">
        <v>4</v>
      </c>
      <c r="G222" s="67"/>
      <c r="H222" s="113"/>
    </row>
    <row r="223" spans="1:8" s="4" customFormat="1" ht="24.75" customHeight="1">
      <c r="A223" s="47">
        <f>A222+1</f>
        <v>235</v>
      </c>
      <c r="B223" s="93" t="s">
        <v>1867</v>
      </c>
      <c r="C223" s="45" t="s">
        <v>313</v>
      </c>
      <c r="D223" s="44" t="s">
        <v>314</v>
      </c>
      <c r="E223" s="45" t="s">
        <v>199</v>
      </c>
      <c r="F223" s="46">
        <v>5</v>
      </c>
      <c r="G223" s="67"/>
      <c r="H223" s="113"/>
    </row>
    <row r="224" spans="1:8" s="4" customFormat="1" ht="24.75" customHeight="1">
      <c r="A224" s="49"/>
      <c r="B224" s="91"/>
      <c r="C224" s="50" t="s">
        <v>1359</v>
      </c>
      <c r="D224" s="148" t="s">
        <v>148</v>
      </c>
      <c r="E224" s="149"/>
      <c r="F224" s="149"/>
      <c r="G224" s="149"/>
      <c r="H224" s="150"/>
    </row>
    <row r="225" spans="1:8" s="4" customFormat="1" ht="24.75" customHeight="1">
      <c r="A225" s="47">
        <f>A223+1</f>
        <v>236</v>
      </c>
      <c r="B225" s="93" t="s">
        <v>1872</v>
      </c>
      <c r="C225" s="45" t="s">
        <v>1360</v>
      </c>
      <c r="D225" s="44" t="s">
        <v>299</v>
      </c>
      <c r="E225" s="45" t="s">
        <v>192</v>
      </c>
      <c r="F225" s="46">
        <v>6</v>
      </c>
      <c r="G225" s="67"/>
      <c r="H225" s="113"/>
    </row>
    <row r="226" spans="1:8" s="4" customFormat="1" ht="24.75" customHeight="1">
      <c r="A226" s="49"/>
      <c r="B226" s="91"/>
      <c r="C226" s="50" t="s">
        <v>1361</v>
      </c>
      <c r="D226" s="148" t="s">
        <v>43</v>
      </c>
      <c r="E226" s="149"/>
      <c r="F226" s="149"/>
      <c r="G226" s="149"/>
      <c r="H226" s="150"/>
    </row>
    <row r="227" spans="1:8" s="4" customFormat="1" ht="24.75" customHeight="1">
      <c r="A227" s="47">
        <f>A225+1</f>
        <v>237</v>
      </c>
      <c r="B227" s="93" t="s">
        <v>1873</v>
      </c>
      <c r="C227" s="45" t="s">
        <v>1362</v>
      </c>
      <c r="D227" s="44" t="s">
        <v>315</v>
      </c>
      <c r="E227" s="45" t="s">
        <v>192</v>
      </c>
      <c r="F227" s="46">
        <v>1</v>
      </c>
      <c r="G227" s="67"/>
      <c r="H227" s="113"/>
    </row>
    <row r="228" spans="1:8" s="4" customFormat="1" ht="24.75" customHeight="1">
      <c r="A228" s="47">
        <f>A227+1</f>
        <v>238</v>
      </c>
      <c r="B228" s="93" t="s">
        <v>1875</v>
      </c>
      <c r="C228" s="45" t="s">
        <v>1363</v>
      </c>
      <c r="D228" s="44" t="s">
        <v>316</v>
      </c>
      <c r="E228" s="45" t="s">
        <v>199</v>
      </c>
      <c r="F228" s="46">
        <v>20</v>
      </c>
      <c r="G228" s="67"/>
      <c r="H228" s="113"/>
    </row>
    <row r="229" spans="1:8" s="4" customFormat="1" ht="24.75" customHeight="1">
      <c r="A229" s="47">
        <f>A228+1</f>
        <v>239</v>
      </c>
      <c r="B229" s="93" t="s">
        <v>1876</v>
      </c>
      <c r="C229" s="45" t="s">
        <v>1364</v>
      </c>
      <c r="D229" s="44" t="s">
        <v>233</v>
      </c>
      <c r="E229" s="45" t="s">
        <v>192</v>
      </c>
      <c r="F229" s="46">
        <v>1</v>
      </c>
      <c r="G229" s="67"/>
      <c r="H229" s="113"/>
    </row>
    <row r="230" spans="1:8" s="4" customFormat="1" ht="24.75" customHeight="1">
      <c r="A230" s="49"/>
      <c r="B230" s="91"/>
      <c r="C230" s="50" t="s">
        <v>1365</v>
      </c>
      <c r="D230" s="148" t="s">
        <v>44</v>
      </c>
      <c r="E230" s="149"/>
      <c r="F230" s="149"/>
      <c r="G230" s="149"/>
      <c r="H230" s="150"/>
    </row>
    <row r="231" spans="1:8" s="4" customFormat="1" ht="24.75" customHeight="1">
      <c r="A231" s="47">
        <f>A229+1</f>
        <v>240</v>
      </c>
      <c r="B231" s="93" t="s">
        <v>1898</v>
      </c>
      <c r="C231" s="45" t="s">
        <v>1366</v>
      </c>
      <c r="D231" s="44" t="s">
        <v>317</v>
      </c>
      <c r="E231" s="45" t="s">
        <v>192</v>
      </c>
      <c r="F231" s="46">
        <v>2</v>
      </c>
      <c r="G231" s="67"/>
      <c r="H231" s="113"/>
    </row>
    <row r="232" spans="1:8" s="4" customFormat="1" ht="24.75" customHeight="1" thickBot="1">
      <c r="A232" s="47">
        <f>A231+1</f>
        <v>241</v>
      </c>
      <c r="B232" s="93" t="s">
        <v>1896</v>
      </c>
      <c r="C232" s="45" t="s">
        <v>1367</v>
      </c>
      <c r="D232" s="44" t="s">
        <v>318</v>
      </c>
      <c r="E232" s="45" t="s">
        <v>192</v>
      </c>
      <c r="F232" s="46">
        <v>1</v>
      </c>
      <c r="G232" s="67"/>
      <c r="H232" s="113"/>
    </row>
    <row r="233" spans="1:9" s="27" customFormat="1" ht="36.75" thickBot="1">
      <c r="A233" s="35"/>
      <c r="B233" s="112" t="s">
        <v>36</v>
      </c>
      <c r="C233" s="48" t="s">
        <v>39</v>
      </c>
      <c r="D233" s="161" t="s">
        <v>9</v>
      </c>
      <c r="E233" s="162"/>
      <c r="F233" s="162"/>
      <c r="G233" s="162"/>
      <c r="H233" s="163"/>
      <c r="I233" s="26"/>
    </row>
    <row r="234" spans="1:8" s="4" customFormat="1" ht="24.75" customHeight="1">
      <c r="A234" s="49"/>
      <c r="B234" s="91"/>
      <c r="C234" s="50" t="s">
        <v>1368</v>
      </c>
      <c r="D234" s="148" t="s">
        <v>46</v>
      </c>
      <c r="E234" s="149"/>
      <c r="F234" s="149"/>
      <c r="G234" s="149"/>
      <c r="H234" s="150"/>
    </row>
    <row r="235" spans="1:8" s="4" customFormat="1" ht="24.75" customHeight="1">
      <c r="A235" s="47">
        <f>A232+1</f>
        <v>242</v>
      </c>
      <c r="B235" s="93" t="s">
        <v>1883</v>
      </c>
      <c r="C235" s="45" t="s">
        <v>952</v>
      </c>
      <c r="D235" s="44" t="s">
        <v>861</v>
      </c>
      <c r="E235" s="45" t="s">
        <v>785</v>
      </c>
      <c r="F235" s="46">
        <v>12</v>
      </c>
      <c r="G235" s="67"/>
      <c r="H235" s="113"/>
    </row>
    <row r="236" spans="1:8" s="4" customFormat="1" ht="24.75" customHeight="1">
      <c r="A236" s="47">
        <f>A235+1</f>
        <v>243</v>
      </c>
      <c r="B236" s="93" t="s">
        <v>1860</v>
      </c>
      <c r="C236" s="45" t="s">
        <v>953</v>
      </c>
      <c r="D236" s="44" t="s">
        <v>954</v>
      </c>
      <c r="E236" s="45" t="s">
        <v>838</v>
      </c>
      <c r="F236" s="46">
        <v>46</v>
      </c>
      <c r="G236" s="67"/>
      <c r="H236" s="113"/>
    </row>
    <row r="237" spans="1:8" s="4" customFormat="1" ht="24.75" customHeight="1">
      <c r="A237" s="47">
        <f>A236+1</f>
        <v>244</v>
      </c>
      <c r="B237" s="93" t="s">
        <v>1886</v>
      </c>
      <c r="C237" s="45" t="s">
        <v>955</v>
      </c>
      <c r="D237" s="44" t="s">
        <v>871</v>
      </c>
      <c r="E237" s="45" t="s">
        <v>785</v>
      </c>
      <c r="F237" s="46">
        <v>9</v>
      </c>
      <c r="G237" s="67"/>
      <c r="H237" s="113"/>
    </row>
    <row r="238" spans="1:8" s="4" customFormat="1" ht="24.75" customHeight="1" thickBot="1">
      <c r="A238" s="47">
        <f>A237+1</f>
        <v>245</v>
      </c>
      <c r="B238" s="93" t="s">
        <v>1887</v>
      </c>
      <c r="C238" s="45" t="s">
        <v>956</v>
      </c>
      <c r="D238" s="44" t="s">
        <v>941</v>
      </c>
      <c r="E238" s="45" t="s">
        <v>785</v>
      </c>
      <c r="F238" s="46">
        <v>18</v>
      </c>
      <c r="G238" s="67"/>
      <c r="H238" s="113"/>
    </row>
    <row r="239" spans="1:8" s="13" customFormat="1" ht="30" customHeight="1" thickBot="1">
      <c r="A239" s="37"/>
      <c r="B239" s="94"/>
      <c r="C239" s="167" t="str">
        <f>D202</f>
        <v>ZBIORNIK ODCIEKÓW [48]</v>
      </c>
      <c r="D239" s="154"/>
      <c r="E239" s="154"/>
      <c r="F239" s="154"/>
      <c r="G239" s="68" t="s">
        <v>32</v>
      </c>
      <c r="H239" s="69"/>
    </row>
    <row r="240" spans="1:8" s="4" customFormat="1" ht="24.75" customHeight="1" thickBot="1">
      <c r="A240" s="51"/>
      <c r="B240" s="92"/>
      <c r="C240" s="52">
        <v>6</v>
      </c>
      <c r="D240" s="151" t="s">
        <v>155</v>
      </c>
      <c r="E240" s="152"/>
      <c r="F240" s="152"/>
      <c r="G240" s="152"/>
      <c r="H240" s="153"/>
    </row>
    <row r="241" spans="1:9" s="27" customFormat="1" ht="36.75" thickBot="1">
      <c r="A241" s="35"/>
      <c r="B241" s="112" t="s">
        <v>34</v>
      </c>
      <c r="C241" s="48" t="s">
        <v>57</v>
      </c>
      <c r="D241" s="161" t="s">
        <v>65</v>
      </c>
      <c r="E241" s="162"/>
      <c r="F241" s="162"/>
      <c r="G241" s="162"/>
      <c r="H241" s="163"/>
      <c r="I241" s="26"/>
    </row>
    <row r="242" spans="1:8" s="4" customFormat="1" ht="24.75" customHeight="1">
      <c r="A242" s="49"/>
      <c r="B242" s="91"/>
      <c r="C242" s="50" t="s">
        <v>1369</v>
      </c>
      <c r="D242" s="148" t="s">
        <v>37</v>
      </c>
      <c r="E242" s="149"/>
      <c r="F242" s="149"/>
      <c r="G242" s="149"/>
      <c r="H242" s="150"/>
    </row>
    <row r="243" spans="1:8" s="4" customFormat="1" ht="24.75" customHeight="1">
      <c r="A243" s="47">
        <f>A238+1</f>
        <v>246</v>
      </c>
      <c r="B243" s="93" t="s">
        <v>1857</v>
      </c>
      <c r="C243" s="45" t="s">
        <v>1956</v>
      </c>
      <c r="D243" s="44" t="s">
        <v>829</v>
      </c>
      <c r="E243" s="45" t="s">
        <v>780</v>
      </c>
      <c r="F243" s="46">
        <v>20</v>
      </c>
      <c r="G243" s="67"/>
      <c r="H243" s="113"/>
    </row>
    <row r="244" spans="1:8" s="4" customFormat="1" ht="24.75" customHeight="1">
      <c r="A244" s="47">
        <f>A243+1</f>
        <v>247</v>
      </c>
      <c r="B244" s="93" t="s">
        <v>1858</v>
      </c>
      <c r="C244" s="45" t="s">
        <v>957</v>
      </c>
      <c r="D244" s="44" t="s">
        <v>831</v>
      </c>
      <c r="E244" s="45" t="s">
        <v>780</v>
      </c>
      <c r="F244" s="46">
        <v>12</v>
      </c>
      <c r="G244" s="67"/>
      <c r="H244" s="113"/>
    </row>
    <row r="245" spans="1:8" s="4" customFormat="1" ht="24.75" customHeight="1">
      <c r="A245" s="47">
        <f aca="true" t="shared" si="11" ref="A245:A263">A244+1</f>
        <v>248</v>
      </c>
      <c r="B245" s="93" t="s">
        <v>1859</v>
      </c>
      <c r="C245" s="45" t="s">
        <v>958</v>
      </c>
      <c r="D245" s="44" t="s">
        <v>959</v>
      </c>
      <c r="E245" s="45" t="s">
        <v>780</v>
      </c>
      <c r="F245" s="46">
        <v>41</v>
      </c>
      <c r="G245" s="67"/>
      <c r="H245" s="113"/>
    </row>
    <row r="246" spans="1:8" s="4" customFormat="1" ht="24.75" customHeight="1">
      <c r="A246" s="47">
        <f t="shared" si="11"/>
        <v>249</v>
      </c>
      <c r="B246" s="93" t="s">
        <v>1859</v>
      </c>
      <c r="C246" s="45" t="s">
        <v>960</v>
      </c>
      <c r="D246" s="44" t="s">
        <v>835</v>
      </c>
      <c r="E246" s="45" t="s">
        <v>780</v>
      </c>
      <c r="F246" s="46">
        <v>52.7</v>
      </c>
      <c r="G246" s="67"/>
      <c r="H246" s="113"/>
    </row>
    <row r="247" spans="1:8" s="4" customFormat="1" ht="24.75" customHeight="1">
      <c r="A247" s="47">
        <f t="shared" si="11"/>
        <v>250</v>
      </c>
      <c r="B247" s="93" t="s">
        <v>1859</v>
      </c>
      <c r="C247" s="45" t="s">
        <v>961</v>
      </c>
      <c r="D247" s="44" t="s">
        <v>962</v>
      </c>
      <c r="E247" s="45" t="s">
        <v>780</v>
      </c>
      <c r="F247" s="46">
        <v>2.47</v>
      </c>
      <c r="G247" s="67"/>
      <c r="H247" s="113"/>
    </row>
    <row r="248" spans="1:8" s="4" customFormat="1" ht="24.75" customHeight="1">
      <c r="A248" s="47">
        <f t="shared" si="11"/>
        <v>251</v>
      </c>
      <c r="B248" s="93" t="s">
        <v>1859</v>
      </c>
      <c r="C248" s="45" t="s">
        <v>963</v>
      </c>
      <c r="D248" s="44" t="s">
        <v>886</v>
      </c>
      <c r="E248" s="45" t="s">
        <v>780</v>
      </c>
      <c r="F248" s="46">
        <v>10</v>
      </c>
      <c r="G248" s="67"/>
      <c r="H248" s="113"/>
    </row>
    <row r="249" spans="1:8" s="4" customFormat="1" ht="24.75" customHeight="1">
      <c r="A249" s="47">
        <f t="shared" si="11"/>
        <v>252</v>
      </c>
      <c r="B249" s="93" t="s">
        <v>1860</v>
      </c>
      <c r="C249" s="45" t="s">
        <v>964</v>
      </c>
      <c r="D249" s="44" t="s">
        <v>837</v>
      </c>
      <c r="E249" s="45" t="s">
        <v>838</v>
      </c>
      <c r="F249" s="46">
        <v>250</v>
      </c>
      <c r="G249" s="67"/>
      <c r="H249" s="113"/>
    </row>
    <row r="250" spans="1:8" s="4" customFormat="1" ht="24.75" customHeight="1">
      <c r="A250" s="47">
        <f t="shared" si="11"/>
        <v>253</v>
      </c>
      <c r="B250" s="93" t="s">
        <v>1860</v>
      </c>
      <c r="C250" s="45" t="s">
        <v>965</v>
      </c>
      <c r="D250" s="44" t="s">
        <v>840</v>
      </c>
      <c r="E250" s="45" t="s">
        <v>838</v>
      </c>
      <c r="F250" s="46">
        <v>45</v>
      </c>
      <c r="G250" s="67"/>
      <c r="H250" s="113"/>
    </row>
    <row r="251" spans="1:8" s="4" customFormat="1" ht="24.75" customHeight="1">
      <c r="A251" s="47">
        <f t="shared" si="11"/>
        <v>254</v>
      </c>
      <c r="B251" s="93" t="s">
        <v>1860</v>
      </c>
      <c r="C251" s="45" t="s">
        <v>966</v>
      </c>
      <c r="D251" s="44" t="s">
        <v>842</v>
      </c>
      <c r="E251" s="45" t="s">
        <v>838</v>
      </c>
      <c r="F251" s="46">
        <v>342</v>
      </c>
      <c r="G251" s="67"/>
      <c r="H251" s="113"/>
    </row>
    <row r="252" spans="1:8" s="4" customFormat="1" ht="24.75" customHeight="1">
      <c r="A252" s="47">
        <f t="shared" si="11"/>
        <v>255</v>
      </c>
      <c r="B252" s="93" t="s">
        <v>1860</v>
      </c>
      <c r="C252" s="45" t="s">
        <v>967</v>
      </c>
      <c r="D252" s="44" t="s">
        <v>844</v>
      </c>
      <c r="E252" s="45" t="s">
        <v>838</v>
      </c>
      <c r="F252" s="46">
        <v>50</v>
      </c>
      <c r="G252" s="67"/>
      <c r="H252" s="113"/>
    </row>
    <row r="253" spans="1:8" s="4" customFormat="1" ht="24.75" customHeight="1">
      <c r="A253" s="47">
        <f t="shared" si="11"/>
        <v>256</v>
      </c>
      <c r="B253" s="93" t="s">
        <v>1861</v>
      </c>
      <c r="C253" s="45" t="s">
        <v>968</v>
      </c>
      <c r="D253" s="44" t="s">
        <v>846</v>
      </c>
      <c r="E253" s="45" t="s">
        <v>785</v>
      </c>
      <c r="F253" s="46">
        <v>120</v>
      </c>
      <c r="G253" s="67"/>
      <c r="H253" s="113"/>
    </row>
    <row r="254" spans="1:8" s="4" customFormat="1" ht="24.75" customHeight="1">
      <c r="A254" s="47">
        <f t="shared" si="11"/>
        <v>257</v>
      </c>
      <c r="B254" s="93" t="s">
        <v>1862</v>
      </c>
      <c r="C254" s="45" t="s">
        <v>969</v>
      </c>
      <c r="D254" s="44" t="s">
        <v>848</v>
      </c>
      <c r="E254" s="45" t="s">
        <v>780</v>
      </c>
      <c r="F254" s="46">
        <v>70</v>
      </c>
      <c r="G254" s="67"/>
      <c r="H254" s="113"/>
    </row>
    <row r="255" spans="1:8" s="4" customFormat="1" ht="24.75" customHeight="1">
      <c r="A255" s="47">
        <f t="shared" si="11"/>
        <v>258</v>
      </c>
      <c r="B255" s="93" t="s">
        <v>1862</v>
      </c>
      <c r="C255" s="45" t="s">
        <v>970</v>
      </c>
      <c r="D255" s="44" t="s">
        <v>971</v>
      </c>
      <c r="E255" s="45" t="s">
        <v>780</v>
      </c>
      <c r="F255" s="46">
        <v>21</v>
      </c>
      <c r="G255" s="67"/>
      <c r="H255" s="113"/>
    </row>
    <row r="256" spans="1:8" s="4" customFormat="1" ht="24.75" customHeight="1">
      <c r="A256" s="47">
        <f t="shared" si="11"/>
        <v>259</v>
      </c>
      <c r="B256" s="93" t="s">
        <v>1862</v>
      </c>
      <c r="C256" s="45" t="s">
        <v>1371</v>
      </c>
      <c r="D256" s="44" t="s">
        <v>850</v>
      </c>
      <c r="E256" s="45" t="s">
        <v>780</v>
      </c>
      <c r="F256" s="46">
        <v>7</v>
      </c>
      <c r="G256" s="67"/>
      <c r="H256" s="113"/>
    </row>
    <row r="257" spans="1:8" s="4" customFormat="1" ht="24.75" customHeight="1">
      <c r="A257" s="49"/>
      <c r="B257" s="91"/>
      <c r="C257" s="50" t="s">
        <v>1370</v>
      </c>
      <c r="D257" s="148" t="s">
        <v>1294</v>
      </c>
      <c r="E257" s="149"/>
      <c r="F257" s="149"/>
      <c r="G257" s="149"/>
      <c r="H257" s="150"/>
    </row>
    <row r="258" spans="1:8" s="4" customFormat="1" ht="24.75" customHeight="1">
      <c r="A258" s="47">
        <f>A256+1</f>
        <v>260</v>
      </c>
      <c r="B258" s="93" t="s">
        <v>1863</v>
      </c>
      <c r="C258" s="45" t="s">
        <v>972</v>
      </c>
      <c r="D258" s="44" t="s">
        <v>897</v>
      </c>
      <c r="E258" s="45" t="s">
        <v>785</v>
      </c>
      <c r="F258" s="46">
        <v>220</v>
      </c>
      <c r="G258" s="67"/>
      <c r="H258" s="113"/>
    </row>
    <row r="259" spans="1:8" s="4" customFormat="1" ht="24.75" customHeight="1">
      <c r="A259" s="47">
        <f t="shared" si="11"/>
        <v>261</v>
      </c>
      <c r="B259" s="93" t="s">
        <v>1863</v>
      </c>
      <c r="C259" s="45" t="s">
        <v>973</v>
      </c>
      <c r="D259" s="44" t="s">
        <v>899</v>
      </c>
      <c r="E259" s="45" t="s">
        <v>785</v>
      </c>
      <c r="F259" s="46">
        <v>69</v>
      </c>
      <c r="G259" s="67"/>
      <c r="H259" s="113"/>
    </row>
    <row r="260" spans="1:8" s="4" customFormat="1" ht="24.75" customHeight="1">
      <c r="A260" s="47">
        <f t="shared" si="11"/>
        <v>262</v>
      </c>
      <c r="B260" s="93" t="s">
        <v>1863</v>
      </c>
      <c r="C260" s="45" t="s">
        <v>974</v>
      </c>
      <c r="D260" s="44" t="s">
        <v>856</v>
      </c>
      <c r="E260" s="45" t="s">
        <v>785</v>
      </c>
      <c r="F260" s="46">
        <v>108</v>
      </c>
      <c r="G260" s="67"/>
      <c r="H260" s="113"/>
    </row>
    <row r="261" spans="1:8" s="4" customFormat="1" ht="24.75" customHeight="1">
      <c r="A261" s="47">
        <f t="shared" si="11"/>
        <v>263</v>
      </c>
      <c r="B261" s="93" t="s">
        <v>1864</v>
      </c>
      <c r="C261" s="45" t="s">
        <v>975</v>
      </c>
      <c r="D261" s="44" t="s">
        <v>857</v>
      </c>
      <c r="E261" s="45" t="s">
        <v>785</v>
      </c>
      <c r="F261" s="46">
        <v>119</v>
      </c>
      <c r="G261" s="67"/>
      <c r="H261" s="113"/>
    </row>
    <row r="262" spans="1:8" s="4" customFormat="1" ht="24.75" customHeight="1">
      <c r="A262" s="47">
        <f t="shared" si="11"/>
        <v>264</v>
      </c>
      <c r="B262" s="93" t="s">
        <v>1864</v>
      </c>
      <c r="C262" s="45" t="s">
        <v>976</v>
      </c>
      <c r="D262" s="44" t="s">
        <v>977</v>
      </c>
      <c r="E262" s="45" t="s">
        <v>785</v>
      </c>
      <c r="F262" s="46">
        <v>119</v>
      </c>
      <c r="G262" s="67"/>
      <c r="H262" s="113"/>
    </row>
    <row r="263" spans="1:8" s="4" customFormat="1" ht="24.75" customHeight="1" thickBot="1">
      <c r="A263" s="47">
        <f t="shared" si="11"/>
        <v>265</v>
      </c>
      <c r="B263" s="93" t="s">
        <v>1864</v>
      </c>
      <c r="C263" s="45" t="s">
        <v>978</v>
      </c>
      <c r="D263" s="44" t="s">
        <v>934</v>
      </c>
      <c r="E263" s="45" t="s">
        <v>785</v>
      </c>
      <c r="F263" s="46">
        <v>77</v>
      </c>
      <c r="G263" s="67"/>
      <c r="H263" s="113"/>
    </row>
    <row r="264" spans="1:9" s="27" customFormat="1" ht="36.75" thickBot="1">
      <c r="A264" s="35"/>
      <c r="B264" s="112" t="s">
        <v>35</v>
      </c>
      <c r="C264" s="48" t="s">
        <v>59</v>
      </c>
      <c r="D264" s="161" t="s">
        <v>8</v>
      </c>
      <c r="E264" s="162"/>
      <c r="F264" s="162"/>
      <c r="G264" s="162"/>
      <c r="H264" s="163"/>
      <c r="I264" s="26"/>
    </row>
    <row r="265" spans="1:8" s="4" customFormat="1" ht="24.75" customHeight="1">
      <c r="A265" s="49"/>
      <c r="B265" s="91"/>
      <c r="C265" s="50" t="s">
        <v>1372</v>
      </c>
      <c r="D265" s="148" t="s">
        <v>42</v>
      </c>
      <c r="E265" s="149"/>
      <c r="F265" s="149"/>
      <c r="G265" s="149"/>
      <c r="H265" s="150"/>
    </row>
    <row r="266" spans="1:8" s="4" customFormat="1" ht="24.75" customHeight="1">
      <c r="A266" s="47">
        <f>A263+1</f>
        <v>266</v>
      </c>
      <c r="B266" s="93" t="s">
        <v>1899</v>
      </c>
      <c r="C266" s="45" t="s">
        <v>319</v>
      </c>
      <c r="D266" s="44" t="s">
        <v>320</v>
      </c>
      <c r="E266" s="45" t="s">
        <v>192</v>
      </c>
      <c r="F266" s="46">
        <v>2</v>
      </c>
      <c r="G266" s="67"/>
      <c r="H266" s="113"/>
    </row>
    <row r="267" spans="1:8" s="4" customFormat="1" ht="24.75" customHeight="1">
      <c r="A267" s="47">
        <f>A266+1</f>
        <v>267</v>
      </c>
      <c r="B267" s="93" t="s">
        <v>1897</v>
      </c>
      <c r="C267" s="45" t="s">
        <v>321</v>
      </c>
      <c r="D267" s="44" t="s">
        <v>322</v>
      </c>
      <c r="E267" s="45" t="s">
        <v>192</v>
      </c>
      <c r="F267" s="46">
        <v>2</v>
      </c>
      <c r="G267" s="67"/>
      <c r="H267" s="113"/>
    </row>
    <row r="268" spans="1:8" s="4" customFormat="1" ht="24.75" customHeight="1">
      <c r="A268" s="47">
        <f aca="true" t="shared" si="12" ref="A268:A278">A267+1</f>
        <v>268</v>
      </c>
      <c r="B268" s="93" t="s">
        <v>1897</v>
      </c>
      <c r="C268" s="45" t="s">
        <v>323</v>
      </c>
      <c r="D268" s="44" t="s">
        <v>324</v>
      </c>
      <c r="E268" s="45" t="s">
        <v>192</v>
      </c>
      <c r="F268" s="46">
        <v>2</v>
      </c>
      <c r="G268" s="67"/>
      <c r="H268" s="113"/>
    </row>
    <row r="269" spans="1:8" s="4" customFormat="1" ht="24.75" customHeight="1">
      <c r="A269" s="47">
        <f t="shared" si="12"/>
        <v>269</v>
      </c>
      <c r="B269" s="93" t="s">
        <v>1868</v>
      </c>
      <c r="C269" s="45" t="s">
        <v>325</v>
      </c>
      <c r="D269" s="44" t="s">
        <v>326</v>
      </c>
      <c r="E269" s="45" t="s">
        <v>192</v>
      </c>
      <c r="F269" s="46">
        <v>16</v>
      </c>
      <c r="G269" s="67"/>
      <c r="H269" s="113"/>
    </row>
    <row r="270" spans="1:8" s="4" customFormat="1" ht="24.75" customHeight="1">
      <c r="A270" s="47">
        <f t="shared" si="12"/>
        <v>270</v>
      </c>
      <c r="B270" s="93" t="s">
        <v>1868</v>
      </c>
      <c r="C270" s="45" t="s">
        <v>327</v>
      </c>
      <c r="D270" s="44" t="s">
        <v>328</v>
      </c>
      <c r="E270" s="45" t="s">
        <v>192</v>
      </c>
      <c r="F270" s="46">
        <v>2</v>
      </c>
      <c r="G270" s="67"/>
      <c r="H270" s="113"/>
    </row>
    <row r="271" spans="1:8" s="4" customFormat="1" ht="24.75" customHeight="1">
      <c r="A271" s="47">
        <f t="shared" si="12"/>
        <v>271</v>
      </c>
      <c r="B271" s="93" t="s">
        <v>1868</v>
      </c>
      <c r="C271" s="45" t="s">
        <v>329</v>
      </c>
      <c r="D271" s="44" t="s">
        <v>330</v>
      </c>
      <c r="E271" s="45" t="s">
        <v>192</v>
      </c>
      <c r="F271" s="46">
        <v>2</v>
      </c>
      <c r="G271" s="67"/>
      <c r="H271" s="113"/>
    </row>
    <row r="272" spans="1:8" s="4" customFormat="1" ht="24.75" customHeight="1">
      <c r="A272" s="47">
        <f t="shared" si="12"/>
        <v>272</v>
      </c>
      <c r="B272" s="93" t="s">
        <v>1868</v>
      </c>
      <c r="C272" s="45" t="s">
        <v>331</v>
      </c>
      <c r="D272" s="44" t="s">
        <v>332</v>
      </c>
      <c r="E272" s="45" t="s">
        <v>192</v>
      </c>
      <c r="F272" s="46">
        <v>2</v>
      </c>
      <c r="G272" s="67"/>
      <c r="H272" s="113"/>
    </row>
    <row r="273" spans="1:8" s="4" customFormat="1" ht="24.75" customHeight="1">
      <c r="A273" s="47">
        <f t="shared" si="12"/>
        <v>273</v>
      </c>
      <c r="B273" s="93" t="s">
        <v>1867</v>
      </c>
      <c r="C273" s="45" t="s">
        <v>333</v>
      </c>
      <c r="D273" s="44" t="s">
        <v>265</v>
      </c>
      <c r="E273" s="45" t="s">
        <v>199</v>
      </c>
      <c r="F273" s="46">
        <v>3</v>
      </c>
      <c r="G273" s="67"/>
      <c r="H273" s="113"/>
    </row>
    <row r="274" spans="1:8" s="4" customFormat="1" ht="24.75" customHeight="1">
      <c r="A274" s="47">
        <f t="shared" si="12"/>
        <v>274</v>
      </c>
      <c r="B274" s="93" t="s">
        <v>1867</v>
      </c>
      <c r="C274" s="45" t="s">
        <v>334</v>
      </c>
      <c r="D274" s="44" t="s">
        <v>267</v>
      </c>
      <c r="E274" s="45" t="s">
        <v>199</v>
      </c>
      <c r="F274" s="46">
        <v>4</v>
      </c>
      <c r="G274" s="67"/>
      <c r="H274" s="113"/>
    </row>
    <row r="275" spans="1:8" s="4" customFormat="1" ht="24.75" customHeight="1">
      <c r="A275" s="47">
        <f t="shared" si="12"/>
        <v>275</v>
      </c>
      <c r="B275" s="93" t="s">
        <v>1867</v>
      </c>
      <c r="C275" s="45" t="s">
        <v>335</v>
      </c>
      <c r="D275" s="44" t="s">
        <v>269</v>
      </c>
      <c r="E275" s="45" t="s">
        <v>199</v>
      </c>
      <c r="F275" s="46">
        <v>3</v>
      </c>
      <c r="G275" s="67"/>
      <c r="H275" s="113"/>
    </row>
    <row r="276" spans="1:8" s="4" customFormat="1" ht="24.75" customHeight="1">
      <c r="A276" s="47">
        <f t="shared" si="12"/>
        <v>276</v>
      </c>
      <c r="B276" s="93" t="s">
        <v>1900</v>
      </c>
      <c r="C276" s="45" t="s">
        <v>336</v>
      </c>
      <c r="D276" s="44" t="s">
        <v>337</v>
      </c>
      <c r="E276" s="45" t="s">
        <v>192</v>
      </c>
      <c r="F276" s="46">
        <v>11</v>
      </c>
      <c r="G276" s="67"/>
      <c r="H276" s="113"/>
    </row>
    <row r="277" spans="1:8" s="4" customFormat="1" ht="24.75" customHeight="1">
      <c r="A277" s="47">
        <f t="shared" si="12"/>
        <v>277</v>
      </c>
      <c r="B277" s="93" t="s">
        <v>1900</v>
      </c>
      <c r="C277" s="45" t="s">
        <v>338</v>
      </c>
      <c r="D277" s="44" t="s">
        <v>339</v>
      </c>
      <c r="E277" s="45" t="s">
        <v>192</v>
      </c>
      <c r="F277" s="46">
        <v>1</v>
      </c>
      <c r="G277" s="67"/>
      <c r="H277" s="113"/>
    </row>
    <row r="278" spans="1:8" s="4" customFormat="1" ht="24.75" customHeight="1">
      <c r="A278" s="47">
        <f t="shared" si="12"/>
        <v>278</v>
      </c>
      <c r="B278" s="93" t="s">
        <v>1866</v>
      </c>
      <c r="C278" s="45" t="s">
        <v>340</v>
      </c>
      <c r="D278" s="44" t="s">
        <v>211</v>
      </c>
      <c r="E278" s="45" t="s">
        <v>192</v>
      </c>
      <c r="F278" s="46">
        <v>1</v>
      </c>
      <c r="G278" s="67"/>
      <c r="H278" s="113"/>
    </row>
    <row r="279" spans="1:8" s="4" customFormat="1" ht="24.75" customHeight="1">
      <c r="A279" s="49"/>
      <c r="B279" s="91"/>
      <c r="C279" s="50" t="s">
        <v>1373</v>
      </c>
      <c r="D279" s="148" t="s">
        <v>146</v>
      </c>
      <c r="E279" s="149"/>
      <c r="F279" s="149"/>
      <c r="G279" s="149"/>
      <c r="H279" s="150"/>
    </row>
    <row r="280" spans="1:8" s="4" customFormat="1" ht="24.75" customHeight="1">
      <c r="A280" s="47">
        <f>A278+1</f>
        <v>279</v>
      </c>
      <c r="B280" s="93" t="s">
        <v>1869</v>
      </c>
      <c r="C280" s="45" t="s">
        <v>1374</v>
      </c>
      <c r="D280" s="44" t="s">
        <v>212</v>
      </c>
      <c r="E280" s="45" t="s">
        <v>192</v>
      </c>
      <c r="F280" s="46">
        <v>1</v>
      </c>
      <c r="G280" s="67"/>
      <c r="H280" s="113"/>
    </row>
    <row r="281" spans="1:8" s="4" customFormat="1" ht="24.75" customHeight="1">
      <c r="A281" s="47">
        <f>A280+1</f>
        <v>280</v>
      </c>
      <c r="B281" s="93" t="s">
        <v>1869</v>
      </c>
      <c r="C281" s="45" t="s">
        <v>1375</v>
      </c>
      <c r="D281" s="44" t="s">
        <v>213</v>
      </c>
      <c r="E281" s="45" t="s">
        <v>192</v>
      </c>
      <c r="F281" s="46">
        <v>1</v>
      </c>
      <c r="G281" s="67"/>
      <c r="H281" s="113"/>
    </row>
    <row r="282" spans="1:8" s="4" customFormat="1" ht="24.75" customHeight="1">
      <c r="A282" s="47">
        <f>A281+1</f>
        <v>281</v>
      </c>
      <c r="B282" s="93" t="s">
        <v>1870</v>
      </c>
      <c r="C282" s="45" t="s">
        <v>1376</v>
      </c>
      <c r="D282" s="44" t="s">
        <v>214</v>
      </c>
      <c r="E282" s="45" t="s">
        <v>192</v>
      </c>
      <c r="F282" s="46">
        <v>1</v>
      </c>
      <c r="G282" s="67"/>
      <c r="H282" s="113"/>
    </row>
    <row r="283" spans="1:8" s="4" customFormat="1" ht="24.75" customHeight="1">
      <c r="A283" s="47">
        <f>A282+1</f>
        <v>282</v>
      </c>
      <c r="B283" s="93" t="s">
        <v>1870</v>
      </c>
      <c r="C283" s="45" t="s">
        <v>1377</v>
      </c>
      <c r="D283" s="44" t="s">
        <v>215</v>
      </c>
      <c r="E283" s="45" t="s">
        <v>192</v>
      </c>
      <c r="F283" s="46">
        <v>1</v>
      </c>
      <c r="G283" s="67"/>
      <c r="H283" s="113"/>
    </row>
    <row r="284" spans="1:8" s="4" customFormat="1" ht="24.75" customHeight="1">
      <c r="A284" s="49"/>
      <c r="B284" s="91"/>
      <c r="C284" s="50" t="s">
        <v>1378</v>
      </c>
      <c r="D284" s="148" t="s">
        <v>147</v>
      </c>
      <c r="E284" s="149"/>
      <c r="F284" s="149"/>
      <c r="G284" s="149"/>
      <c r="H284" s="150"/>
    </row>
    <row r="285" spans="1:8" s="4" customFormat="1" ht="24.75" customHeight="1">
      <c r="A285" s="47">
        <f>A283+1</f>
        <v>283</v>
      </c>
      <c r="B285" s="93" t="s">
        <v>1871</v>
      </c>
      <c r="C285" s="45" t="s">
        <v>1379</v>
      </c>
      <c r="D285" s="44" t="s">
        <v>273</v>
      </c>
      <c r="E285" s="45" t="s">
        <v>192</v>
      </c>
      <c r="F285" s="46">
        <v>1</v>
      </c>
      <c r="G285" s="67"/>
      <c r="H285" s="113"/>
    </row>
    <row r="286" spans="1:8" s="4" customFormat="1" ht="24.75" customHeight="1">
      <c r="A286" s="49"/>
      <c r="B286" s="91"/>
      <c r="C286" s="50" t="s">
        <v>1380</v>
      </c>
      <c r="D286" s="148" t="s">
        <v>148</v>
      </c>
      <c r="E286" s="149"/>
      <c r="F286" s="149"/>
      <c r="G286" s="149"/>
      <c r="H286" s="150"/>
    </row>
    <row r="287" spans="1:8" s="4" customFormat="1" ht="24.75" customHeight="1">
      <c r="A287" s="47">
        <f>A285+1</f>
        <v>284</v>
      </c>
      <c r="B287" s="93" t="s">
        <v>1872</v>
      </c>
      <c r="C287" s="45" t="s">
        <v>1381</v>
      </c>
      <c r="D287" s="44" t="s">
        <v>341</v>
      </c>
      <c r="E287" s="45" t="s">
        <v>192</v>
      </c>
      <c r="F287" s="46">
        <v>2</v>
      </c>
      <c r="G287" s="67"/>
      <c r="H287" s="113"/>
    </row>
    <row r="288" spans="1:8" s="4" customFormat="1" ht="24.75" customHeight="1">
      <c r="A288" s="47">
        <f>A287+1</f>
        <v>285</v>
      </c>
      <c r="B288" s="93" t="s">
        <v>1872</v>
      </c>
      <c r="C288" s="45" t="s">
        <v>1382</v>
      </c>
      <c r="D288" s="44" t="s">
        <v>342</v>
      </c>
      <c r="E288" s="45" t="s">
        <v>192</v>
      </c>
      <c r="F288" s="46">
        <v>2</v>
      </c>
      <c r="G288" s="67"/>
      <c r="H288" s="113"/>
    </row>
    <row r="289" spans="1:8" s="4" customFormat="1" ht="24.75" customHeight="1">
      <c r="A289" s="47">
        <f>A288+1</f>
        <v>286</v>
      </c>
      <c r="B289" s="93" t="s">
        <v>1872</v>
      </c>
      <c r="C289" s="45" t="s">
        <v>1383</v>
      </c>
      <c r="D289" s="44" t="s">
        <v>342</v>
      </c>
      <c r="E289" s="45" t="s">
        <v>192</v>
      </c>
      <c r="F289" s="46">
        <v>2</v>
      </c>
      <c r="G289" s="67"/>
      <c r="H289" s="113"/>
    </row>
    <row r="290" spans="1:8" s="4" customFormat="1" ht="24.75" customHeight="1">
      <c r="A290" s="49"/>
      <c r="B290" s="91"/>
      <c r="C290" s="50" t="s">
        <v>1384</v>
      </c>
      <c r="D290" s="148" t="s">
        <v>43</v>
      </c>
      <c r="E290" s="149"/>
      <c r="F290" s="149"/>
      <c r="G290" s="149"/>
      <c r="H290" s="150"/>
    </row>
    <row r="291" spans="1:8" s="4" customFormat="1" ht="24.75" customHeight="1">
      <c r="A291" s="47">
        <f>A289+1</f>
        <v>287</v>
      </c>
      <c r="B291" s="93" t="s">
        <v>1873</v>
      </c>
      <c r="C291" s="45" t="s">
        <v>343</v>
      </c>
      <c r="D291" s="44" t="s">
        <v>344</v>
      </c>
      <c r="E291" s="45" t="s">
        <v>192</v>
      </c>
      <c r="F291" s="46">
        <v>1</v>
      </c>
      <c r="G291" s="67"/>
      <c r="H291" s="113"/>
    </row>
    <row r="292" spans="1:8" s="4" customFormat="1" ht="24.75" customHeight="1">
      <c r="A292" s="47">
        <f>A291+1</f>
        <v>288</v>
      </c>
      <c r="B292" s="93" t="s">
        <v>1874</v>
      </c>
      <c r="C292" s="45" t="s">
        <v>345</v>
      </c>
      <c r="D292" s="44" t="s">
        <v>225</v>
      </c>
      <c r="E292" s="45" t="s">
        <v>199</v>
      </c>
      <c r="F292" s="46">
        <v>20</v>
      </c>
      <c r="G292" s="67"/>
      <c r="H292" s="113"/>
    </row>
    <row r="293" spans="1:8" s="4" customFormat="1" ht="24.75" customHeight="1">
      <c r="A293" s="47">
        <f aca="true" t="shared" si="13" ref="A293:A301">A292+1</f>
        <v>289</v>
      </c>
      <c r="B293" s="93" t="s">
        <v>1874</v>
      </c>
      <c r="C293" s="45" t="s">
        <v>346</v>
      </c>
      <c r="D293" s="44" t="s">
        <v>227</v>
      </c>
      <c r="E293" s="45" t="s">
        <v>199</v>
      </c>
      <c r="F293" s="46">
        <v>60</v>
      </c>
      <c r="G293" s="67"/>
      <c r="H293" s="113"/>
    </row>
    <row r="294" spans="1:8" s="4" customFormat="1" ht="24.75" customHeight="1">
      <c r="A294" s="47">
        <f t="shared" si="13"/>
        <v>290</v>
      </c>
      <c r="B294" s="93" t="s">
        <v>1875</v>
      </c>
      <c r="C294" s="45" t="s">
        <v>347</v>
      </c>
      <c r="D294" s="44" t="s">
        <v>348</v>
      </c>
      <c r="E294" s="45" t="s">
        <v>199</v>
      </c>
      <c r="F294" s="46">
        <v>562</v>
      </c>
      <c r="G294" s="67"/>
      <c r="H294" s="113"/>
    </row>
    <row r="295" spans="1:8" s="4" customFormat="1" ht="24.75" customHeight="1">
      <c r="A295" s="47">
        <f t="shared" si="13"/>
        <v>291</v>
      </c>
      <c r="B295" s="93" t="s">
        <v>1875</v>
      </c>
      <c r="C295" s="45" t="s">
        <v>349</v>
      </c>
      <c r="D295" s="44" t="s">
        <v>350</v>
      </c>
      <c r="E295" s="45" t="s">
        <v>199</v>
      </c>
      <c r="F295" s="46">
        <v>248</v>
      </c>
      <c r="G295" s="67"/>
      <c r="H295" s="113"/>
    </row>
    <row r="296" spans="1:8" s="4" customFormat="1" ht="24.75" customHeight="1">
      <c r="A296" s="47">
        <f t="shared" si="13"/>
        <v>292</v>
      </c>
      <c r="B296" s="93" t="s">
        <v>1875</v>
      </c>
      <c r="C296" s="45" t="s">
        <v>351</v>
      </c>
      <c r="D296" s="44" t="s">
        <v>352</v>
      </c>
      <c r="E296" s="45" t="s">
        <v>199</v>
      </c>
      <c r="F296" s="46">
        <v>90</v>
      </c>
      <c r="G296" s="67"/>
      <c r="H296" s="113"/>
    </row>
    <row r="297" spans="1:8" s="4" customFormat="1" ht="24.75" customHeight="1">
      <c r="A297" s="47">
        <f t="shared" si="13"/>
        <v>293</v>
      </c>
      <c r="B297" s="93" t="s">
        <v>1876</v>
      </c>
      <c r="C297" s="45" t="s">
        <v>353</v>
      </c>
      <c r="D297" s="44" t="s">
        <v>233</v>
      </c>
      <c r="E297" s="45" t="s">
        <v>192</v>
      </c>
      <c r="F297" s="46">
        <v>1</v>
      </c>
      <c r="G297" s="67"/>
      <c r="H297" s="113"/>
    </row>
    <row r="298" spans="1:8" s="4" customFormat="1" ht="24.75" customHeight="1">
      <c r="A298" s="47">
        <f t="shared" si="13"/>
        <v>294</v>
      </c>
      <c r="B298" s="93" t="s">
        <v>1877</v>
      </c>
      <c r="C298" s="45" t="s">
        <v>354</v>
      </c>
      <c r="D298" s="44" t="s">
        <v>355</v>
      </c>
      <c r="E298" s="45" t="s">
        <v>192</v>
      </c>
      <c r="F298" s="46">
        <v>4</v>
      </c>
      <c r="G298" s="67"/>
      <c r="H298" s="113"/>
    </row>
    <row r="299" spans="1:8" s="4" customFormat="1" ht="24.75" customHeight="1">
      <c r="A299" s="47">
        <f t="shared" si="13"/>
        <v>295</v>
      </c>
      <c r="B299" s="93" t="s">
        <v>1878</v>
      </c>
      <c r="C299" s="45" t="s">
        <v>356</v>
      </c>
      <c r="D299" s="44" t="s">
        <v>237</v>
      </c>
      <c r="E299" s="45" t="s">
        <v>192</v>
      </c>
      <c r="F299" s="46">
        <v>1</v>
      </c>
      <c r="G299" s="67"/>
      <c r="H299" s="113"/>
    </row>
    <row r="300" spans="1:8" s="4" customFormat="1" ht="24.75" customHeight="1">
      <c r="A300" s="47">
        <f t="shared" si="13"/>
        <v>296</v>
      </c>
      <c r="B300" s="93" t="s">
        <v>1879</v>
      </c>
      <c r="C300" s="45" t="s">
        <v>357</v>
      </c>
      <c r="D300" s="44" t="s">
        <v>358</v>
      </c>
      <c r="E300" s="45" t="s">
        <v>199</v>
      </c>
      <c r="F300" s="46">
        <v>70</v>
      </c>
      <c r="G300" s="67"/>
      <c r="H300" s="113"/>
    </row>
    <row r="301" spans="1:8" s="4" customFormat="1" ht="24.75" customHeight="1">
      <c r="A301" s="47">
        <f t="shared" si="13"/>
        <v>297</v>
      </c>
      <c r="B301" s="93" t="s">
        <v>1880</v>
      </c>
      <c r="C301" s="45" t="s">
        <v>359</v>
      </c>
      <c r="D301" s="44" t="s">
        <v>360</v>
      </c>
      <c r="E301" s="45" t="s">
        <v>199</v>
      </c>
      <c r="F301" s="46">
        <v>110</v>
      </c>
      <c r="G301" s="67"/>
      <c r="H301" s="113"/>
    </row>
    <row r="302" spans="1:8" s="4" customFormat="1" ht="24.75" customHeight="1">
      <c r="A302" s="49"/>
      <c r="B302" s="91"/>
      <c r="C302" s="50" t="s">
        <v>1385</v>
      </c>
      <c r="D302" s="148" t="s">
        <v>44</v>
      </c>
      <c r="E302" s="149"/>
      <c r="F302" s="149"/>
      <c r="G302" s="149"/>
      <c r="H302" s="150"/>
    </row>
    <row r="303" spans="1:8" s="4" customFormat="1" ht="24.75" customHeight="1">
      <c r="A303" s="47">
        <f>A301+1</f>
        <v>298</v>
      </c>
      <c r="B303" s="93" t="s">
        <v>1896</v>
      </c>
      <c r="C303" s="45" t="s">
        <v>361</v>
      </c>
      <c r="D303" s="44" t="s">
        <v>362</v>
      </c>
      <c r="E303" s="45" t="s">
        <v>192</v>
      </c>
      <c r="F303" s="46">
        <v>1</v>
      </c>
      <c r="G303" s="67"/>
      <c r="H303" s="113"/>
    </row>
    <row r="304" spans="1:8" s="4" customFormat="1" ht="24.75" customHeight="1">
      <c r="A304" s="47">
        <f>A303+1</f>
        <v>299</v>
      </c>
      <c r="B304" s="93" t="s">
        <v>1901</v>
      </c>
      <c r="C304" s="45" t="s">
        <v>363</v>
      </c>
      <c r="D304" s="44" t="s">
        <v>364</v>
      </c>
      <c r="E304" s="45" t="s">
        <v>192</v>
      </c>
      <c r="F304" s="46">
        <v>4</v>
      </c>
      <c r="G304" s="67"/>
      <c r="H304" s="113"/>
    </row>
    <row r="305" spans="1:8" s="4" customFormat="1" ht="24.75" customHeight="1">
      <c r="A305" s="47">
        <f aca="true" t="shared" si="14" ref="A305:A312">A304+1</f>
        <v>300</v>
      </c>
      <c r="B305" s="93" t="s">
        <v>1902</v>
      </c>
      <c r="C305" s="45" t="s">
        <v>365</v>
      </c>
      <c r="D305" s="44" t="s">
        <v>366</v>
      </c>
      <c r="E305" s="45" t="s">
        <v>192</v>
      </c>
      <c r="F305" s="46">
        <v>2</v>
      </c>
      <c r="G305" s="67"/>
      <c r="H305" s="113"/>
    </row>
    <row r="306" spans="1:8" s="4" customFormat="1" ht="24.75" customHeight="1">
      <c r="A306" s="47">
        <f t="shared" si="14"/>
        <v>301</v>
      </c>
      <c r="B306" s="93" t="s">
        <v>1903</v>
      </c>
      <c r="C306" s="45" t="s">
        <v>367</v>
      </c>
      <c r="D306" s="44" t="s">
        <v>368</v>
      </c>
      <c r="E306" s="45" t="s">
        <v>192</v>
      </c>
      <c r="F306" s="46">
        <v>1</v>
      </c>
      <c r="G306" s="67"/>
      <c r="H306" s="113"/>
    </row>
    <row r="307" spans="1:8" s="4" customFormat="1" ht="24.75" customHeight="1">
      <c r="A307" s="47">
        <f t="shared" si="14"/>
        <v>302</v>
      </c>
      <c r="B307" s="93" t="s">
        <v>1874</v>
      </c>
      <c r="C307" s="45" t="s">
        <v>369</v>
      </c>
      <c r="D307" s="44" t="s">
        <v>370</v>
      </c>
      <c r="E307" s="45" t="s">
        <v>199</v>
      </c>
      <c r="F307" s="46">
        <v>60</v>
      </c>
      <c r="G307" s="67"/>
      <c r="H307" s="113"/>
    </row>
    <row r="308" spans="1:8" s="4" customFormat="1" ht="24.75" customHeight="1">
      <c r="A308" s="47">
        <f t="shared" si="14"/>
        <v>303</v>
      </c>
      <c r="B308" s="93" t="s">
        <v>1875</v>
      </c>
      <c r="C308" s="45" t="s">
        <v>371</v>
      </c>
      <c r="D308" s="44" t="s">
        <v>372</v>
      </c>
      <c r="E308" s="45" t="s">
        <v>199</v>
      </c>
      <c r="F308" s="46">
        <v>40</v>
      </c>
      <c r="G308" s="67"/>
      <c r="H308" s="113"/>
    </row>
    <row r="309" spans="1:8" s="4" customFormat="1" ht="24.75" customHeight="1">
      <c r="A309" s="47">
        <f t="shared" si="14"/>
        <v>304</v>
      </c>
      <c r="B309" s="93" t="s">
        <v>1892</v>
      </c>
      <c r="C309" s="45" t="s">
        <v>373</v>
      </c>
      <c r="D309" s="44" t="s">
        <v>294</v>
      </c>
      <c r="E309" s="45" t="s">
        <v>199</v>
      </c>
      <c r="F309" s="46">
        <v>28</v>
      </c>
      <c r="G309" s="67"/>
      <c r="H309" s="113"/>
    </row>
    <row r="310" spans="1:8" s="4" customFormat="1" ht="24.75" customHeight="1">
      <c r="A310" s="47">
        <f t="shared" si="14"/>
        <v>305</v>
      </c>
      <c r="B310" s="93" t="s">
        <v>1882</v>
      </c>
      <c r="C310" s="45" t="s">
        <v>374</v>
      </c>
      <c r="D310" s="44" t="s">
        <v>375</v>
      </c>
      <c r="E310" s="45" t="s">
        <v>199</v>
      </c>
      <c r="F310" s="46">
        <v>40</v>
      </c>
      <c r="G310" s="67"/>
      <c r="H310" s="113"/>
    </row>
    <row r="311" spans="1:8" s="4" customFormat="1" ht="24.75" customHeight="1">
      <c r="A311" s="47">
        <f t="shared" si="14"/>
        <v>306</v>
      </c>
      <c r="B311" s="93" t="s">
        <v>1882</v>
      </c>
      <c r="C311" s="45" t="s">
        <v>376</v>
      </c>
      <c r="D311" s="44" t="s">
        <v>377</v>
      </c>
      <c r="E311" s="45" t="s">
        <v>199</v>
      </c>
      <c r="F311" s="46">
        <v>30</v>
      </c>
      <c r="G311" s="67"/>
      <c r="H311" s="113"/>
    </row>
    <row r="312" spans="1:8" s="4" customFormat="1" ht="24.75" customHeight="1" thickBot="1">
      <c r="A312" s="47">
        <f t="shared" si="14"/>
        <v>307</v>
      </c>
      <c r="B312" s="93" t="s">
        <v>1881</v>
      </c>
      <c r="C312" s="45" t="s">
        <v>378</v>
      </c>
      <c r="D312" s="44" t="s">
        <v>379</v>
      </c>
      <c r="E312" s="45" t="s">
        <v>192</v>
      </c>
      <c r="F312" s="46">
        <v>1</v>
      </c>
      <c r="G312" s="67"/>
      <c r="H312" s="113"/>
    </row>
    <row r="313" spans="1:9" s="27" customFormat="1" ht="36.75" thickBot="1">
      <c r="A313" s="35"/>
      <c r="B313" s="112" t="s">
        <v>36</v>
      </c>
      <c r="C313" s="48" t="s">
        <v>39</v>
      </c>
      <c r="D313" s="161" t="s">
        <v>9</v>
      </c>
      <c r="E313" s="162"/>
      <c r="F313" s="162"/>
      <c r="G313" s="162"/>
      <c r="H313" s="163"/>
      <c r="I313" s="26"/>
    </row>
    <row r="314" spans="1:8" s="4" customFormat="1" ht="24.75" customHeight="1">
      <c r="A314" s="49"/>
      <c r="B314" s="91"/>
      <c r="C314" s="50" t="s">
        <v>1386</v>
      </c>
      <c r="D314" s="148" t="s">
        <v>46</v>
      </c>
      <c r="E314" s="149"/>
      <c r="F314" s="149"/>
      <c r="G314" s="149"/>
      <c r="H314" s="150"/>
    </row>
    <row r="315" spans="1:8" s="4" customFormat="1" ht="24.75" customHeight="1">
      <c r="A315" s="47">
        <f>A312+1</f>
        <v>308</v>
      </c>
      <c r="B315" s="93" t="s">
        <v>1883</v>
      </c>
      <c r="C315" s="45" t="s">
        <v>979</v>
      </c>
      <c r="D315" s="44" t="s">
        <v>861</v>
      </c>
      <c r="E315" s="45" t="s">
        <v>785</v>
      </c>
      <c r="F315" s="46">
        <v>16</v>
      </c>
      <c r="G315" s="67"/>
      <c r="H315" s="113"/>
    </row>
    <row r="316" spans="1:8" s="4" customFormat="1" ht="24.75" customHeight="1">
      <c r="A316" s="47">
        <f>A315+1</f>
        <v>309</v>
      </c>
      <c r="B316" s="93" t="s">
        <v>1883</v>
      </c>
      <c r="C316" s="45" t="s">
        <v>980</v>
      </c>
      <c r="D316" s="44" t="s">
        <v>863</v>
      </c>
      <c r="E316" s="45" t="s">
        <v>785</v>
      </c>
      <c r="F316" s="46">
        <v>194</v>
      </c>
      <c r="G316" s="67"/>
      <c r="H316" s="113"/>
    </row>
    <row r="317" spans="1:8" s="4" customFormat="1" ht="24.75" customHeight="1">
      <c r="A317" s="47">
        <f aca="true" t="shared" si="15" ref="A317:A325">A316+1</f>
        <v>310</v>
      </c>
      <c r="B317" s="93" t="s">
        <v>1884</v>
      </c>
      <c r="C317" s="45" t="s">
        <v>981</v>
      </c>
      <c r="D317" s="44" t="s">
        <v>865</v>
      </c>
      <c r="E317" s="45" t="s">
        <v>785</v>
      </c>
      <c r="F317" s="46">
        <v>2</v>
      </c>
      <c r="G317" s="67"/>
      <c r="H317" s="113"/>
    </row>
    <row r="318" spans="1:8" s="4" customFormat="1" ht="24.75" customHeight="1">
      <c r="A318" s="47">
        <f t="shared" si="15"/>
        <v>311</v>
      </c>
      <c r="B318" s="93" t="s">
        <v>1885</v>
      </c>
      <c r="C318" s="45" t="s">
        <v>982</v>
      </c>
      <c r="D318" s="44" t="s">
        <v>867</v>
      </c>
      <c r="E318" s="45" t="s">
        <v>785</v>
      </c>
      <c r="F318" s="46">
        <v>18</v>
      </c>
      <c r="G318" s="67"/>
      <c r="H318" s="113"/>
    </row>
    <row r="319" spans="1:8" s="4" customFormat="1" ht="24.75" customHeight="1">
      <c r="A319" s="47">
        <f t="shared" si="15"/>
        <v>312</v>
      </c>
      <c r="B319" s="93" t="s">
        <v>1886</v>
      </c>
      <c r="C319" s="45" t="s">
        <v>983</v>
      </c>
      <c r="D319" s="44" t="s">
        <v>871</v>
      </c>
      <c r="E319" s="45" t="s">
        <v>785</v>
      </c>
      <c r="F319" s="46">
        <v>16</v>
      </c>
      <c r="G319" s="67"/>
      <c r="H319" s="113"/>
    </row>
    <row r="320" spans="1:8" s="4" customFormat="1" ht="24.75" customHeight="1">
      <c r="A320" s="47">
        <f t="shared" si="15"/>
        <v>313</v>
      </c>
      <c r="B320" s="93" t="s">
        <v>1887</v>
      </c>
      <c r="C320" s="45" t="s">
        <v>984</v>
      </c>
      <c r="D320" s="44" t="s">
        <v>873</v>
      </c>
      <c r="E320" s="45" t="s">
        <v>785</v>
      </c>
      <c r="F320" s="46">
        <v>26</v>
      </c>
      <c r="G320" s="67"/>
      <c r="H320" s="113"/>
    </row>
    <row r="321" spans="1:8" s="4" customFormat="1" ht="24.75" customHeight="1">
      <c r="A321" s="47">
        <f t="shared" si="15"/>
        <v>314</v>
      </c>
      <c r="B321" s="93" t="s">
        <v>1888</v>
      </c>
      <c r="C321" s="45" t="s">
        <v>985</v>
      </c>
      <c r="D321" s="44" t="s">
        <v>875</v>
      </c>
      <c r="E321" s="45" t="s">
        <v>785</v>
      </c>
      <c r="F321" s="46">
        <v>76</v>
      </c>
      <c r="G321" s="67"/>
      <c r="H321" s="113"/>
    </row>
    <row r="322" spans="1:8" s="4" customFormat="1" ht="24.75" customHeight="1">
      <c r="A322" s="47">
        <f t="shared" si="15"/>
        <v>315</v>
      </c>
      <c r="B322" s="93" t="s">
        <v>1883</v>
      </c>
      <c r="C322" s="45" t="s">
        <v>986</v>
      </c>
      <c r="D322" s="44" t="s">
        <v>877</v>
      </c>
      <c r="E322" s="45" t="s">
        <v>785</v>
      </c>
      <c r="F322" s="46">
        <v>192</v>
      </c>
      <c r="G322" s="67"/>
      <c r="H322" s="113"/>
    </row>
    <row r="323" spans="1:8" s="4" customFormat="1" ht="24.75" customHeight="1">
      <c r="A323" s="47">
        <f t="shared" si="15"/>
        <v>316</v>
      </c>
      <c r="B323" s="93" t="s">
        <v>1889</v>
      </c>
      <c r="C323" s="45" t="s">
        <v>987</v>
      </c>
      <c r="D323" s="44" t="s">
        <v>879</v>
      </c>
      <c r="E323" s="45" t="s">
        <v>785</v>
      </c>
      <c r="F323" s="46">
        <v>96</v>
      </c>
      <c r="G323" s="67"/>
      <c r="H323" s="113"/>
    </row>
    <row r="324" spans="1:8" s="4" customFormat="1" ht="24.75" customHeight="1">
      <c r="A324" s="47">
        <f t="shared" si="15"/>
        <v>317</v>
      </c>
      <c r="B324" s="93" t="s">
        <v>1890</v>
      </c>
      <c r="C324" s="45" t="s">
        <v>988</v>
      </c>
      <c r="D324" s="44" t="s">
        <v>916</v>
      </c>
      <c r="E324" s="45" t="s">
        <v>785</v>
      </c>
      <c r="F324" s="46">
        <v>224</v>
      </c>
      <c r="G324" s="67"/>
      <c r="H324" s="113"/>
    </row>
    <row r="325" spans="1:8" s="4" customFormat="1" ht="24.75" customHeight="1" thickBot="1">
      <c r="A325" s="47">
        <f t="shared" si="15"/>
        <v>318</v>
      </c>
      <c r="B325" s="93" t="s">
        <v>1893</v>
      </c>
      <c r="C325" s="45" t="s">
        <v>989</v>
      </c>
      <c r="D325" s="44" t="s">
        <v>918</v>
      </c>
      <c r="E325" s="45" t="s">
        <v>919</v>
      </c>
      <c r="F325" s="46">
        <v>35</v>
      </c>
      <c r="G325" s="67"/>
      <c r="H325" s="113"/>
    </row>
    <row r="326" spans="1:8" s="13" customFormat="1" ht="30" customHeight="1" thickBot="1">
      <c r="A326" s="37"/>
      <c r="B326" s="94"/>
      <c r="C326" s="167" t="str">
        <f>D240</f>
        <v>BUDYNEK OPERACYJNY PRZY ZKF [16.1]</v>
      </c>
      <c r="D326" s="154"/>
      <c r="E326" s="154"/>
      <c r="F326" s="154"/>
      <c r="G326" s="68" t="s">
        <v>32</v>
      </c>
      <c r="H326" s="69"/>
    </row>
    <row r="327" spans="1:8" s="4" customFormat="1" ht="24.75" customHeight="1" thickBot="1">
      <c r="A327" s="51"/>
      <c r="B327" s="92"/>
      <c r="C327" s="52">
        <v>7</v>
      </c>
      <c r="D327" s="151" t="s">
        <v>156</v>
      </c>
      <c r="E327" s="152"/>
      <c r="F327" s="152"/>
      <c r="G327" s="152"/>
      <c r="H327" s="153"/>
    </row>
    <row r="328" spans="1:9" s="27" customFormat="1" ht="36.75" thickBot="1">
      <c r="A328" s="35"/>
      <c r="B328" s="112" t="s">
        <v>34</v>
      </c>
      <c r="C328" s="48" t="s">
        <v>57</v>
      </c>
      <c r="D328" s="161" t="s">
        <v>65</v>
      </c>
      <c r="E328" s="162"/>
      <c r="F328" s="162"/>
      <c r="G328" s="162"/>
      <c r="H328" s="163"/>
      <c r="I328" s="26"/>
    </row>
    <row r="329" spans="1:8" s="4" customFormat="1" ht="24.75" customHeight="1">
      <c r="A329" s="49"/>
      <c r="B329" s="91"/>
      <c r="C329" s="50" t="s">
        <v>1387</v>
      </c>
      <c r="D329" s="148" t="s">
        <v>38</v>
      </c>
      <c r="E329" s="149"/>
      <c r="F329" s="149"/>
      <c r="G329" s="149"/>
      <c r="H329" s="150"/>
    </row>
    <row r="330" spans="1:8" s="4" customFormat="1" ht="24.75" customHeight="1">
      <c r="A330" s="47">
        <f>A325+1</f>
        <v>319</v>
      </c>
      <c r="B330" s="93" t="s">
        <v>1904</v>
      </c>
      <c r="C330" s="45" t="s">
        <v>1389</v>
      </c>
      <c r="D330" s="44" t="s">
        <v>990</v>
      </c>
      <c r="E330" s="45" t="s">
        <v>780</v>
      </c>
      <c r="F330" s="46">
        <v>194</v>
      </c>
      <c r="G330" s="67"/>
      <c r="H330" s="113"/>
    </row>
    <row r="331" spans="1:8" s="4" customFormat="1" ht="24.75" customHeight="1">
      <c r="A331" s="47">
        <f>A330+1</f>
        <v>320</v>
      </c>
      <c r="B331" s="93" t="s">
        <v>1905</v>
      </c>
      <c r="C331" s="45" t="s">
        <v>1390</v>
      </c>
      <c r="D331" s="44" t="s">
        <v>991</v>
      </c>
      <c r="E331" s="45" t="s">
        <v>780</v>
      </c>
      <c r="F331" s="46">
        <v>30</v>
      </c>
      <c r="G331" s="67"/>
      <c r="H331" s="113"/>
    </row>
    <row r="332" spans="1:8" s="4" customFormat="1" ht="24.75" customHeight="1">
      <c r="A332" s="47">
        <f>A331+1</f>
        <v>321</v>
      </c>
      <c r="B332" s="93" t="s">
        <v>1906</v>
      </c>
      <c r="C332" s="45" t="s">
        <v>1391</v>
      </c>
      <c r="D332" s="44" t="s">
        <v>992</v>
      </c>
      <c r="E332" s="45" t="s">
        <v>785</v>
      </c>
      <c r="F332" s="46">
        <v>365</v>
      </c>
      <c r="G332" s="67"/>
      <c r="H332" s="113"/>
    </row>
    <row r="333" spans="1:8" s="4" customFormat="1" ht="24.75" customHeight="1">
      <c r="A333" s="49"/>
      <c r="B333" s="91"/>
      <c r="C333" s="50" t="s">
        <v>1388</v>
      </c>
      <c r="D333" s="148" t="s">
        <v>37</v>
      </c>
      <c r="E333" s="149"/>
      <c r="F333" s="149"/>
      <c r="G333" s="149"/>
      <c r="H333" s="150"/>
    </row>
    <row r="334" spans="1:8" s="4" customFormat="1" ht="24.75" customHeight="1">
      <c r="A334" s="47">
        <f>A332+1</f>
        <v>322</v>
      </c>
      <c r="B334" s="93" t="s">
        <v>1857</v>
      </c>
      <c r="C334" s="45" t="s">
        <v>1957</v>
      </c>
      <c r="D334" s="44" t="s">
        <v>829</v>
      </c>
      <c r="E334" s="45" t="s">
        <v>780</v>
      </c>
      <c r="F334" s="46">
        <v>29</v>
      </c>
      <c r="G334" s="67"/>
      <c r="H334" s="113"/>
    </row>
    <row r="335" spans="1:8" s="4" customFormat="1" ht="24.75" customHeight="1">
      <c r="A335" s="47">
        <f>A334+1</f>
        <v>323</v>
      </c>
      <c r="B335" s="93" t="s">
        <v>1858</v>
      </c>
      <c r="C335" s="45" t="s">
        <v>993</v>
      </c>
      <c r="D335" s="44" t="s">
        <v>831</v>
      </c>
      <c r="E335" s="45" t="s">
        <v>780</v>
      </c>
      <c r="F335" s="46">
        <v>22</v>
      </c>
      <c r="G335" s="67"/>
      <c r="H335" s="113"/>
    </row>
    <row r="336" spans="1:8" s="4" customFormat="1" ht="24.75" customHeight="1">
      <c r="A336" s="47">
        <f aca="true" t="shared" si="16" ref="A336:A356">A335+1</f>
        <v>324</v>
      </c>
      <c r="B336" s="93" t="s">
        <v>1857</v>
      </c>
      <c r="C336" s="45" t="s">
        <v>994</v>
      </c>
      <c r="D336" s="44" t="s">
        <v>995</v>
      </c>
      <c r="E336" s="45" t="s">
        <v>780</v>
      </c>
      <c r="F336" s="46">
        <v>2</v>
      </c>
      <c r="G336" s="67"/>
      <c r="H336" s="113"/>
    </row>
    <row r="337" spans="1:8" s="4" customFormat="1" ht="24.75" customHeight="1">
      <c r="A337" s="47">
        <f t="shared" si="16"/>
        <v>325</v>
      </c>
      <c r="B337" s="93" t="s">
        <v>1859</v>
      </c>
      <c r="C337" s="45" t="s">
        <v>996</v>
      </c>
      <c r="D337" s="44" t="s">
        <v>833</v>
      </c>
      <c r="E337" s="45" t="s">
        <v>780</v>
      </c>
      <c r="F337" s="46">
        <v>5</v>
      </c>
      <c r="G337" s="67"/>
      <c r="H337" s="113"/>
    </row>
    <row r="338" spans="1:8" s="4" customFormat="1" ht="24.75" customHeight="1">
      <c r="A338" s="47">
        <f t="shared" si="16"/>
        <v>326</v>
      </c>
      <c r="B338" s="93" t="s">
        <v>1859</v>
      </c>
      <c r="C338" s="45" t="s">
        <v>997</v>
      </c>
      <c r="D338" s="44" t="s">
        <v>998</v>
      </c>
      <c r="E338" s="45" t="s">
        <v>780</v>
      </c>
      <c r="F338" s="46">
        <v>45</v>
      </c>
      <c r="G338" s="67"/>
      <c r="H338" s="113"/>
    </row>
    <row r="339" spans="1:8" s="4" customFormat="1" ht="24.75" customHeight="1">
      <c r="A339" s="47">
        <f t="shared" si="16"/>
        <v>327</v>
      </c>
      <c r="B339" s="93" t="s">
        <v>1859</v>
      </c>
      <c r="C339" s="45" t="s">
        <v>999</v>
      </c>
      <c r="D339" s="44" t="s">
        <v>1000</v>
      </c>
      <c r="E339" s="45" t="s">
        <v>780</v>
      </c>
      <c r="F339" s="46">
        <v>7</v>
      </c>
      <c r="G339" s="67"/>
      <c r="H339" s="113"/>
    </row>
    <row r="340" spans="1:8" s="4" customFormat="1" ht="24.75" customHeight="1">
      <c r="A340" s="47">
        <f t="shared" si="16"/>
        <v>328</v>
      </c>
      <c r="B340" s="93" t="s">
        <v>1859</v>
      </c>
      <c r="C340" s="45" t="s">
        <v>1001</v>
      </c>
      <c r="D340" s="44" t="s">
        <v>1002</v>
      </c>
      <c r="E340" s="45" t="s">
        <v>780</v>
      </c>
      <c r="F340" s="46">
        <v>63</v>
      </c>
      <c r="G340" s="67"/>
      <c r="H340" s="113"/>
    </row>
    <row r="341" spans="1:8" s="4" customFormat="1" ht="24.75" customHeight="1">
      <c r="A341" s="47">
        <f t="shared" si="16"/>
        <v>329</v>
      </c>
      <c r="B341" s="93" t="s">
        <v>1859</v>
      </c>
      <c r="C341" s="45" t="s">
        <v>1003</v>
      </c>
      <c r="D341" s="44" t="s">
        <v>1004</v>
      </c>
      <c r="E341" s="45" t="s">
        <v>780</v>
      </c>
      <c r="F341" s="46">
        <v>253</v>
      </c>
      <c r="G341" s="67"/>
      <c r="H341" s="113"/>
    </row>
    <row r="342" spans="1:8" s="4" customFormat="1" ht="24.75" customHeight="1">
      <c r="A342" s="47">
        <f t="shared" si="16"/>
        <v>330</v>
      </c>
      <c r="B342" s="93" t="s">
        <v>1859</v>
      </c>
      <c r="C342" s="45" t="s">
        <v>1005</v>
      </c>
      <c r="D342" s="44" t="s">
        <v>1006</v>
      </c>
      <c r="E342" s="45" t="s">
        <v>780</v>
      </c>
      <c r="F342" s="46">
        <v>1536</v>
      </c>
      <c r="G342" s="67"/>
      <c r="H342" s="113"/>
    </row>
    <row r="343" spans="1:8" s="4" customFormat="1" ht="24.75" customHeight="1">
      <c r="A343" s="47">
        <f t="shared" si="16"/>
        <v>331</v>
      </c>
      <c r="B343" s="93" t="s">
        <v>1859</v>
      </c>
      <c r="C343" s="45" t="s">
        <v>1007</v>
      </c>
      <c r="D343" s="44" t="s">
        <v>1008</v>
      </c>
      <c r="E343" s="45" t="s">
        <v>780</v>
      </c>
      <c r="F343" s="46">
        <v>262</v>
      </c>
      <c r="G343" s="67"/>
      <c r="H343" s="113"/>
    </row>
    <row r="344" spans="1:8" s="4" customFormat="1" ht="24.75" customHeight="1">
      <c r="A344" s="47">
        <f t="shared" si="16"/>
        <v>332</v>
      </c>
      <c r="B344" s="93" t="s">
        <v>1860</v>
      </c>
      <c r="C344" s="45" t="s">
        <v>1009</v>
      </c>
      <c r="D344" s="44" t="s">
        <v>1010</v>
      </c>
      <c r="E344" s="45" t="s">
        <v>838</v>
      </c>
      <c r="F344" s="46">
        <v>7659</v>
      </c>
      <c r="G344" s="67"/>
      <c r="H344" s="113"/>
    </row>
    <row r="345" spans="1:8" s="4" customFormat="1" ht="24.75" customHeight="1">
      <c r="A345" s="47">
        <f t="shared" si="16"/>
        <v>333</v>
      </c>
      <c r="B345" s="93" t="s">
        <v>1860</v>
      </c>
      <c r="C345" s="45" t="s">
        <v>1011</v>
      </c>
      <c r="D345" s="44" t="s">
        <v>840</v>
      </c>
      <c r="E345" s="45" t="s">
        <v>838</v>
      </c>
      <c r="F345" s="46">
        <v>500</v>
      </c>
      <c r="G345" s="67"/>
      <c r="H345" s="113"/>
    </row>
    <row r="346" spans="1:8" s="4" customFormat="1" ht="24.75" customHeight="1">
      <c r="A346" s="47">
        <f t="shared" si="16"/>
        <v>334</v>
      </c>
      <c r="B346" s="93" t="s">
        <v>1860</v>
      </c>
      <c r="C346" s="45" t="s">
        <v>1012</v>
      </c>
      <c r="D346" s="44" t="s">
        <v>1013</v>
      </c>
      <c r="E346" s="45" t="s">
        <v>838</v>
      </c>
      <c r="F346" s="46">
        <v>1500</v>
      </c>
      <c r="G346" s="67"/>
      <c r="H346" s="113"/>
    </row>
    <row r="347" spans="1:8" s="4" customFormat="1" ht="24.75" customHeight="1">
      <c r="A347" s="47">
        <f t="shared" si="16"/>
        <v>335</v>
      </c>
      <c r="B347" s="93" t="s">
        <v>1860</v>
      </c>
      <c r="C347" s="45" t="s">
        <v>1014</v>
      </c>
      <c r="D347" s="44" t="s">
        <v>842</v>
      </c>
      <c r="E347" s="45" t="s">
        <v>838</v>
      </c>
      <c r="F347" s="46">
        <v>47630</v>
      </c>
      <c r="G347" s="67"/>
      <c r="H347" s="113"/>
    </row>
    <row r="348" spans="1:8" s="4" customFormat="1" ht="24.75" customHeight="1">
      <c r="A348" s="49"/>
      <c r="B348" s="91"/>
      <c r="C348" s="50" t="s">
        <v>1392</v>
      </c>
      <c r="D348" s="148" t="s">
        <v>1294</v>
      </c>
      <c r="E348" s="149"/>
      <c r="F348" s="149"/>
      <c r="G348" s="149"/>
      <c r="H348" s="150"/>
    </row>
    <row r="349" spans="1:8" s="4" customFormat="1" ht="24.75" customHeight="1">
      <c r="A349" s="47">
        <f>A347+1</f>
        <v>336</v>
      </c>
      <c r="B349" s="93" t="s">
        <v>1863</v>
      </c>
      <c r="C349" s="45" t="s">
        <v>1015</v>
      </c>
      <c r="D349" s="44" t="s">
        <v>1016</v>
      </c>
      <c r="E349" s="45" t="s">
        <v>785</v>
      </c>
      <c r="F349" s="46">
        <v>433.33333333333337</v>
      </c>
      <c r="G349" s="67"/>
      <c r="H349" s="113"/>
    </row>
    <row r="350" spans="1:8" s="4" customFormat="1" ht="24.75" customHeight="1">
      <c r="A350" s="47">
        <f t="shared" si="16"/>
        <v>337</v>
      </c>
      <c r="B350" s="93" t="s">
        <v>1863</v>
      </c>
      <c r="C350" s="45" t="s">
        <v>1017</v>
      </c>
      <c r="D350" s="44" t="s">
        <v>1018</v>
      </c>
      <c r="E350" s="45" t="s">
        <v>785</v>
      </c>
      <c r="F350" s="46">
        <v>1550</v>
      </c>
      <c r="G350" s="67"/>
      <c r="H350" s="113"/>
    </row>
    <row r="351" spans="1:8" s="4" customFormat="1" ht="24.75" customHeight="1">
      <c r="A351" s="47">
        <f t="shared" si="16"/>
        <v>338</v>
      </c>
      <c r="B351" s="93" t="s">
        <v>1863</v>
      </c>
      <c r="C351" s="45" t="s">
        <v>1019</v>
      </c>
      <c r="D351" s="44" t="s">
        <v>1020</v>
      </c>
      <c r="E351" s="45" t="s">
        <v>785</v>
      </c>
      <c r="F351" s="46">
        <v>200</v>
      </c>
      <c r="G351" s="67"/>
      <c r="H351" s="113"/>
    </row>
    <row r="352" spans="1:8" s="4" customFormat="1" ht="24.75" customHeight="1">
      <c r="A352" s="47">
        <f t="shared" si="16"/>
        <v>339</v>
      </c>
      <c r="B352" s="93" t="s">
        <v>1863</v>
      </c>
      <c r="C352" s="45" t="s">
        <v>1021</v>
      </c>
      <c r="D352" s="44" t="s">
        <v>1022</v>
      </c>
      <c r="E352" s="45" t="s">
        <v>785</v>
      </c>
      <c r="F352" s="46">
        <v>60</v>
      </c>
      <c r="G352" s="67"/>
      <c r="H352" s="113"/>
    </row>
    <row r="353" spans="1:8" s="4" customFormat="1" ht="24.75" customHeight="1">
      <c r="A353" s="47">
        <f t="shared" si="16"/>
        <v>340</v>
      </c>
      <c r="B353" s="93" t="s">
        <v>1864</v>
      </c>
      <c r="C353" s="45" t="s">
        <v>1023</v>
      </c>
      <c r="D353" s="44" t="s">
        <v>932</v>
      </c>
      <c r="E353" s="45" t="s">
        <v>785</v>
      </c>
      <c r="F353" s="46">
        <v>183</v>
      </c>
      <c r="G353" s="67"/>
      <c r="H353" s="113"/>
    </row>
    <row r="354" spans="1:8" s="4" customFormat="1" ht="24.75" customHeight="1">
      <c r="A354" s="47">
        <f t="shared" si="16"/>
        <v>341</v>
      </c>
      <c r="B354" s="93" t="s">
        <v>1864</v>
      </c>
      <c r="C354" s="45" t="s">
        <v>1393</v>
      </c>
      <c r="D354" s="44" t="s">
        <v>857</v>
      </c>
      <c r="E354" s="45" t="s">
        <v>785</v>
      </c>
      <c r="F354" s="46">
        <v>653</v>
      </c>
      <c r="G354" s="67"/>
      <c r="H354" s="113"/>
    </row>
    <row r="355" spans="1:8" s="4" customFormat="1" ht="24.75" customHeight="1">
      <c r="A355" s="47">
        <f t="shared" si="16"/>
        <v>342</v>
      </c>
      <c r="B355" s="93" t="s">
        <v>1864</v>
      </c>
      <c r="C355" s="45" t="s">
        <v>1024</v>
      </c>
      <c r="D355" s="44" t="s">
        <v>934</v>
      </c>
      <c r="E355" s="45" t="s">
        <v>785</v>
      </c>
      <c r="F355" s="46">
        <v>197</v>
      </c>
      <c r="G355" s="67"/>
      <c r="H355" s="113"/>
    </row>
    <row r="356" spans="1:8" s="4" customFormat="1" ht="24.75" customHeight="1" thickBot="1">
      <c r="A356" s="47">
        <f t="shared" si="16"/>
        <v>343</v>
      </c>
      <c r="B356" s="93" t="s">
        <v>1894</v>
      </c>
      <c r="C356" s="45" t="s">
        <v>1394</v>
      </c>
      <c r="D356" s="44" t="s">
        <v>1025</v>
      </c>
      <c r="E356" s="45" t="s">
        <v>785</v>
      </c>
      <c r="F356" s="46">
        <v>1705</v>
      </c>
      <c r="G356" s="67"/>
      <c r="H356" s="113"/>
    </row>
    <row r="357" spans="1:9" s="27" customFormat="1" ht="36.75" thickBot="1">
      <c r="A357" s="35"/>
      <c r="B357" s="112" t="s">
        <v>35</v>
      </c>
      <c r="C357" s="48" t="s">
        <v>59</v>
      </c>
      <c r="D357" s="161" t="s">
        <v>8</v>
      </c>
      <c r="E357" s="162"/>
      <c r="F357" s="162"/>
      <c r="G357" s="162"/>
      <c r="H357" s="163"/>
      <c r="I357" s="26"/>
    </row>
    <row r="358" spans="1:8" s="4" customFormat="1" ht="24.75" customHeight="1">
      <c r="A358" s="49"/>
      <c r="B358" s="91"/>
      <c r="C358" s="50" t="s">
        <v>1395</v>
      </c>
      <c r="D358" s="148" t="s">
        <v>42</v>
      </c>
      <c r="E358" s="149"/>
      <c r="F358" s="149"/>
      <c r="G358" s="149"/>
      <c r="H358" s="150"/>
    </row>
    <row r="359" spans="1:8" s="4" customFormat="1" ht="24.75" customHeight="1">
      <c r="A359" s="47">
        <f>A356+1</f>
        <v>344</v>
      </c>
      <c r="B359" s="93" t="s">
        <v>1866</v>
      </c>
      <c r="C359" s="45" t="s">
        <v>380</v>
      </c>
      <c r="D359" s="44" t="s">
        <v>381</v>
      </c>
      <c r="E359" s="45" t="s">
        <v>192</v>
      </c>
      <c r="F359" s="46">
        <v>1</v>
      </c>
      <c r="G359" s="67"/>
      <c r="H359" s="113"/>
    </row>
    <row r="360" spans="1:8" s="4" customFormat="1" ht="24.75" customHeight="1">
      <c r="A360" s="47">
        <f>A359+1</f>
        <v>345</v>
      </c>
      <c r="B360" s="93" t="s">
        <v>1866</v>
      </c>
      <c r="C360" s="45" t="s">
        <v>382</v>
      </c>
      <c r="D360" s="44" t="s">
        <v>383</v>
      </c>
      <c r="E360" s="45" t="s">
        <v>192</v>
      </c>
      <c r="F360" s="46">
        <v>1</v>
      </c>
      <c r="G360" s="67"/>
      <c r="H360" s="113"/>
    </row>
    <row r="361" spans="1:8" s="4" customFormat="1" ht="24.75" customHeight="1">
      <c r="A361" s="47">
        <f aca="true" t="shared" si="17" ref="A361:A370">A360+1</f>
        <v>346</v>
      </c>
      <c r="B361" s="93" t="s">
        <v>1866</v>
      </c>
      <c r="C361" s="45" t="s">
        <v>384</v>
      </c>
      <c r="D361" s="44" t="s">
        <v>385</v>
      </c>
      <c r="E361" s="45" t="s">
        <v>192</v>
      </c>
      <c r="F361" s="46">
        <v>1</v>
      </c>
      <c r="G361" s="67"/>
      <c r="H361" s="113"/>
    </row>
    <row r="362" spans="1:8" s="4" customFormat="1" ht="24.75" customHeight="1">
      <c r="A362" s="47">
        <f t="shared" si="17"/>
        <v>347</v>
      </c>
      <c r="B362" s="93" t="s">
        <v>1868</v>
      </c>
      <c r="C362" s="45" t="s">
        <v>386</v>
      </c>
      <c r="D362" s="44" t="s">
        <v>387</v>
      </c>
      <c r="E362" s="45" t="s">
        <v>192</v>
      </c>
      <c r="F362" s="46">
        <v>3</v>
      </c>
      <c r="G362" s="67"/>
      <c r="H362" s="113"/>
    </row>
    <row r="363" spans="1:8" s="4" customFormat="1" ht="24.75" customHeight="1">
      <c r="A363" s="47">
        <f t="shared" si="17"/>
        <v>348</v>
      </c>
      <c r="B363" s="93" t="s">
        <v>1868</v>
      </c>
      <c r="C363" s="45" t="s">
        <v>388</v>
      </c>
      <c r="D363" s="44" t="s">
        <v>389</v>
      </c>
      <c r="E363" s="45" t="s">
        <v>192</v>
      </c>
      <c r="F363" s="46">
        <v>4</v>
      </c>
      <c r="G363" s="67"/>
      <c r="H363" s="113"/>
    </row>
    <row r="364" spans="1:8" s="4" customFormat="1" ht="24.75" customHeight="1">
      <c r="A364" s="47">
        <f t="shared" si="17"/>
        <v>349</v>
      </c>
      <c r="B364" s="93" t="s">
        <v>1866</v>
      </c>
      <c r="C364" s="45" t="s">
        <v>390</v>
      </c>
      <c r="D364" s="44" t="s">
        <v>261</v>
      </c>
      <c r="E364" s="45" t="s">
        <v>192</v>
      </c>
      <c r="F364" s="46">
        <v>4</v>
      </c>
      <c r="G364" s="67"/>
      <c r="H364" s="113"/>
    </row>
    <row r="365" spans="1:8" s="4" customFormat="1" ht="24.75" customHeight="1">
      <c r="A365" s="47">
        <f t="shared" si="17"/>
        <v>350</v>
      </c>
      <c r="B365" s="93" t="s">
        <v>1866</v>
      </c>
      <c r="C365" s="45" t="s">
        <v>391</v>
      </c>
      <c r="D365" s="44" t="s">
        <v>392</v>
      </c>
      <c r="E365" s="45" t="s">
        <v>192</v>
      </c>
      <c r="F365" s="46">
        <v>5</v>
      </c>
      <c r="G365" s="67"/>
      <c r="H365" s="113"/>
    </row>
    <row r="366" spans="1:8" s="4" customFormat="1" ht="24.75" customHeight="1">
      <c r="A366" s="47">
        <f t="shared" si="17"/>
        <v>351</v>
      </c>
      <c r="B366" s="93" t="s">
        <v>1867</v>
      </c>
      <c r="C366" s="45" t="s">
        <v>393</v>
      </c>
      <c r="D366" s="44" t="s">
        <v>394</v>
      </c>
      <c r="E366" s="45" t="s">
        <v>199</v>
      </c>
      <c r="F366" s="46">
        <v>27</v>
      </c>
      <c r="G366" s="67"/>
      <c r="H366" s="113"/>
    </row>
    <row r="367" spans="1:8" s="4" customFormat="1" ht="24.75" customHeight="1">
      <c r="A367" s="47">
        <f t="shared" si="17"/>
        <v>352</v>
      </c>
      <c r="B367" s="93" t="s">
        <v>1867</v>
      </c>
      <c r="C367" s="45" t="s">
        <v>395</v>
      </c>
      <c r="D367" s="44" t="s">
        <v>396</v>
      </c>
      <c r="E367" s="45" t="s">
        <v>199</v>
      </c>
      <c r="F367" s="46">
        <v>2</v>
      </c>
      <c r="G367" s="67"/>
      <c r="H367" s="113"/>
    </row>
    <row r="368" spans="1:8" s="4" customFormat="1" ht="24.75" customHeight="1">
      <c r="A368" s="47">
        <f t="shared" si="17"/>
        <v>353</v>
      </c>
      <c r="B368" s="93" t="s">
        <v>1867</v>
      </c>
      <c r="C368" s="45" t="s">
        <v>397</v>
      </c>
      <c r="D368" s="44" t="s">
        <v>265</v>
      </c>
      <c r="E368" s="45" t="s">
        <v>199</v>
      </c>
      <c r="F368" s="46">
        <v>150</v>
      </c>
      <c r="G368" s="67"/>
      <c r="H368" s="113"/>
    </row>
    <row r="369" spans="1:8" s="4" customFormat="1" ht="24.75" customHeight="1">
      <c r="A369" s="47">
        <f t="shared" si="17"/>
        <v>354</v>
      </c>
      <c r="B369" s="93" t="s">
        <v>1867</v>
      </c>
      <c r="C369" s="45" t="s">
        <v>398</v>
      </c>
      <c r="D369" s="44" t="s">
        <v>399</v>
      </c>
      <c r="E369" s="45" t="s">
        <v>199</v>
      </c>
      <c r="F369" s="46">
        <v>2</v>
      </c>
      <c r="G369" s="67"/>
      <c r="H369" s="113"/>
    </row>
    <row r="370" spans="1:8" s="4" customFormat="1" ht="24.75" customHeight="1">
      <c r="A370" s="47">
        <f t="shared" si="17"/>
        <v>355</v>
      </c>
      <c r="B370" s="93" t="s">
        <v>1866</v>
      </c>
      <c r="C370" s="45" t="s">
        <v>400</v>
      </c>
      <c r="D370" s="44" t="s">
        <v>401</v>
      </c>
      <c r="E370" s="45" t="s">
        <v>192</v>
      </c>
      <c r="F370" s="46">
        <v>1</v>
      </c>
      <c r="G370" s="67"/>
      <c r="H370" s="113"/>
    </row>
    <row r="371" spans="1:8" s="4" customFormat="1" ht="24.75" customHeight="1">
      <c r="A371" s="49"/>
      <c r="B371" s="91"/>
      <c r="C371" s="50" t="s">
        <v>1396</v>
      </c>
      <c r="D371" s="148" t="s">
        <v>402</v>
      </c>
      <c r="E371" s="149"/>
      <c r="F371" s="149"/>
      <c r="G371" s="149"/>
      <c r="H371" s="150"/>
    </row>
    <row r="372" spans="1:8" s="4" customFormat="1" ht="24.75" customHeight="1">
      <c r="A372" s="47">
        <f>A370+1</f>
        <v>356</v>
      </c>
      <c r="B372" s="93" t="s">
        <v>1866</v>
      </c>
      <c r="C372" s="45" t="s">
        <v>403</v>
      </c>
      <c r="D372" s="44" t="s">
        <v>404</v>
      </c>
      <c r="E372" s="45" t="s">
        <v>192</v>
      </c>
      <c r="F372" s="46">
        <v>1</v>
      </c>
      <c r="G372" s="67"/>
      <c r="H372" s="113"/>
    </row>
    <row r="373" spans="1:8" s="4" customFormat="1" ht="24.75" customHeight="1">
      <c r="A373" s="47">
        <f>A372+1</f>
        <v>357</v>
      </c>
      <c r="B373" s="93" t="s">
        <v>1907</v>
      </c>
      <c r="C373" s="45" t="s">
        <v>405</v>
      </c>
      <c r="D373" s="44" t="s">
        <v>406</v>
      </c>
      <c r="E373" s="45" t="s">
        <v>192</v>
      </c>
      <c r="F373" s="46">
        <v>1</v>
      </c>
      <c r="G373" s="67"/>
      <c r="H373" s="113"/>
    </row>
    <row r="374" spans="1:8" s="4" customFormat="1" ht="24.75" customHeight="1">
      <c r="A374" s="47">
        <f>A373+1</f>
        <v>358</v>
      </c>
      <c r="B374" s="93" t="s">
        <v>1900</v>
      </c>
      <c r="C374" s="45" t="s">
        <v>407</v>
      </c>
      <c r="D374" s="44" t="s">
        <v>408</v>
      </c>
      <c r="E374" s="45" t="s">
        <v>192</v>
      </c>
      <c r="F374" s="46">
        <v>1</v>
      </c>
      <c r="G374" s="67"/>
      <c r="H374" s="113"/>
    </row>
    <row r="375" spans="1:8" s="4" customFormat="1" ht="24.75" customHeight="1">
      <c r="A375" s="47">
        <f>A374+1</f>
        <v>359</v>
      </c>
      <c r="B375" s="93" t="s">
        <v>1900</v>
      </c>
      <c r="C375" s="45" t="s">
        <v>409</v>
      </c>
      <c r="D375" s="44" t="s">
        <v>410</v>
      </c>
      <c r="E375" s="45" t="s">
        <v>192</v>
      </c>
      <c r="F375" s="46">
        <v>1</v>
      </c>
      <c r="G375" s="67"/>
      <c r="H375" s="113"/>
    </row>
    <row r="376" spans="1:8" s="4" customFormat="1" ht="24.75" customHeight="1">
      <c r="A376" s="47">
        <f>A375+1</f>
        <v>360</v>
      </c>
      <c r="B376" s="93" t="s">
        <v>1867</v>
      </c>
      <c r="C376" s="45" t="s">
        <v>411</v>
      </c>
      <c r="D376" s="44" t="s">
        <v>412</v>
      </c>
      <c r="E376" s="45" t="s">
        <v>199</v>
      </c>
      <c r="F376" s="46">
        <v>36</v>
      </c>
      <c r="G376" s="67"/>
      <c r="H376" s="113"/>
    </row>
    <row r="377" spans="1:8" s="4" customFormat="1" ht="24.75" customHeight="1">
      <c r="A377" s="47">
        <f>A376+1</f>
        <v>361</v>
      </c>
      <c r="B377" s="93" t="s">
        <v>1867</v>
      </c>
      <c r="C377" s="45" t="s">
        <v>413</v>
      </c>
      <c r="D377" s="44" t="s">
        <v>414</v>
      </c>
      <c r="E377" s="45" t="s">
        <v>199</v>
      </c>
      <c r="F377" s="46">
        <v>1</v>
      </c>
      <c r="G377" s="67"/>
      <c r="H377" s="113"/>
    </row>
    <row r="378" spans="1:8" s="4" customFormat="1" ht="24.75" customHeight="1">
      <c r="A378" s="49"/>
      <c r="B378" s="91"/>
      <c r="C378" s="50" t="s">
        <v>1397</v>
      </c>
      <c r="D378" s="148" t="s">
        <v>146</v>
      </c>
      <c r="E378" s="149"/>
      <c r="F378" s="149"/>
      <c r="G378" s="149"/>
      <c r="H378" s="150"/>
    </row>
    <row r="379" spans="1:8" s="4" customFormat="1" ht="24.75" customHeight="1">
      <c r="A379" s="47">
        <f>A377+1</f>
        <v>362</v>
      </c>
      <c r="B379" s="93" t="s">
        <v>1869</v>
      </c>
      <c r="C379" s="45" t="s">
        <v>1398</v>
      </c>
      <c r="D379" s="44" t="s">
        <v>415</v>
      </c>
      <c r="E379" s="45" t="s">
        <v>192</v>
      </c>
      <c r="F379" s="46">
        <v>1</v>
      </c>
      <c r="G379" s="67"/>
      <c r="H379" s="113"/>
    </row>
    <row r="380" spans="1:8" s="4" customFormat="1" ht="24.75" customHeight="1">
      <c r="A380" s="49"/>
      <c r="B380" s="91"/>
      <c r="C380" s="50" t="s">
        <v>1399</v>
      </c>
      <c r="D380" s="148" t="s">
        <v>147</v>
      </c>
      <c r="E380" s="149"/>
      <c r="F380" s="149"/>
      <c r="G380" s="149"/>
      <c r="H380" s="150"/>
    </row>
    <row r="381" spans="1:8" s="4" customFormat="1" ht="24.75" customHeight="1">
      <c r="A381" s="47">
        <f>A379+1</f>
        <v>363</v>
      </c>
      <c r="B381" s="93" t="s">
        <v>1871</v>
      </c>
      <c r="C381" s="45" t="s">
        <v>1400</v>
      </c>
      <c r="D381" s="44" t="s">
        <v>416</v>
      </c>
      <c r="E381" s="45" t="s">
        <v>192</v>
      </c>
      <c r="F381" s="46">
        <v>1</v>
      </c>
      <c r="G381" s="67"/>
      <c r="H381" s="113"/>
    </row>
    <row r="382" spans="1:8" s="4" customFormat="1" ht="24.75" customHeight="1">
      <c r="A382" s="49"/>
      <c r="B382" s="91"/>
      <c r="C382" s="50" t="s">
        <v>1401</v>
      </c>
      <c r="D382" s="148" t="s">
        <v>43</v>
      </c>
      <c r="E382" s="149"/>
      <c r="F382" s="149"/>
      <c r="G382" s="149"/>
      <c r="H382" s="150"/>
    </row>
    <row r="383" spans="1:8" s="4" customFormat="1" ht="24.75" customHeight="1">
      <c r="A383" s="47">
        <f>A381+1</f>
        <v>364</v>
      </c>
      <c r="B383" s="93" t="s">
        <v>1878</v>
      </c>
      <c r="C383" s="45" t="s">
        <v>1402</v>
      </c>
      <c r="D383" s="44" t="s">
        <v>417</v>
      </c>
      <c r="E383" s="45" t="s">
        <v>192</v>
      </c>
      <c r="F383" s="46">
        <v>3</v>
      </c>
      <c r="G383" s="67"/>
      <c r="H383" s="113"/>
    </row>
    <row r="384" spans="1:8" s="4" customFormat="1" ht="24.75" customHeight="1">
      <c r="A384" s="47">
        <f>A383+1</f>
        <v>365</v>
      </c>
      <c r="B384" s="93" t="s">
        <v>1877</v>
      </c>
      <c r="C384" s="45" t="s">
        <v>1403</v>
      </c>
      <c r="D384" s="44" t="s">
        <v>418</v>
      </c>
      <c r="E384" s="45" t="s">
        <v>192</v>
      </c>
      <c r="F384" s="46">
        <v>7</v>
      </c>
      <c r="G384" s="67"/>
      <c r="H384" s="113"/>
    </row>
    <row r="385" spans="1:8" s="4" customFormat="1" ht="24.75" customHeight="1">
      <c r="A385" s="47">
        <f>A384+1</f>
        <v>366</v>
      </c>
      <c r="B385" s="93" t="s">
        <v>1878</v>
      </c>
      <c r="C385" s="45" t="s">
        <v>1404</v>
      </c>
      <c r="D385" s="44" t="s">
        <v>419</v>
      </c>
      <c r="E385" s="45" t="s">
        <v>192</v>
      </c>
      <c r="F385" s="46">
        <v>1</v>
      </c>
      <c r="G385" s="67"/>
      <c r="H385" s="113"/>
    </row>
    <row r="386" spans="1:8" s="4" customFormat="1" ht="24.75" customHeight="1">
      <c r="A386" s="47">
        <f>A385+1</f>
        <v>367</v>
      </c>
      <c r="B386" s="93" t="s">
        <v>1879</v>
      </c>
      <c r="C386" s="45" t="s">
        <v>1405</v>
      </c>
      <c r="D386" s="44" t="s">
        <v>358</v>
      </c>
      <c r="E386" s="45" t="s">
        <v>199</v>
      </c>
      <c r="F386" s="46">
        <v>30</v>
      </c>
      <c r="G386" s="67"/>
      <c r="H386" s="113"/>
    </row>
    <row r="387" spans="1:8" s="4" customFormat="1" ht="24.75" customHeight="1">
      <c r="A387" s="47">
        <f>A386+1</f>
        <v>368</v>
      </c>
      <c r="B387" s="93" t="s">
        <v>1880</v>
      </c>
      <c r="C387" s="45" t="s">
        <v>1406</v>
      </c>
      <c r="D387" s="44" t="s">
        <v>360</v>
      </c>
      <c r="E387" s="45" t="s">
        <v>199</v>
      </c>
      <c r="F387" s="46">
        <v>150</v>
      </c>
      <c r="G387" s="67"/>
      <c r="H387" s="113"/>
    </row>
    <row r="388" spans="1:8" s="4" customFormat="1" ht="24.75" customHeight="1">
      <c r="A388" s="47">
        <f>A387+1</f>
        <v>369</v>
      </c>
      <c r="B388" s="93" t="s">
        <v>1875</v>
      </c>
      <c r="C388" s="45" t="s">
        <v>1407</v>
      </c>
      <c r="D388" s="44" t="s">
        <v>420</v>
      </c>
      <c r="E388" s="45" t="s">
        <v>199</v>
      </c>
      <c r="F388" s="46">
        <v>53</v>
      </c>
      <c r="G388" s="67"/>
      <c r="H388" s="113"/>
    </row>
    <row r="389" spans="1:8" s="4" customFormat="1" ht="24.75" customHeight="1">
      <c r="A389" s="49"/>
      <c r="B389" s="91"/>
      <c r="C389" s="50" t="s">
        <v>1408</v>
      </c>
      <c r="D389" s="148" t="s">
        <v>44</v>
      </c>
      <c r="E389" s="149"/>
      <c r="F389" s="149"/>
      <c r="G389" s="149"/>
      <c r="H389" s="150"/>
    </row>
    <row r="390" spans="1:8" s="4" customFormat="1" ht="24.75" customHeight="1">
      <c r="A390" s="47">
        <f>A388+1</f>
        <v>370</v>
      </c>
      <c r="B390" s="93" t="s">
        <v>1902</v>
      </c>
      <c r="C390" s="45" t="s">
        <v>1409</v>
      </c>
      <c r="D390" s="44" t="s">
        <v>421</v>
      </c>
      <c r="E390" s="45" t="s">
        <v>192</v>
      </c>
      <c r="F390" s="46">
        <v>1</v>
      </c>
      <c r="G390" s="67"/>
      <c r="H390" s="113"/>
    </row>
    <row r="391" spans="1:8" s="4" customFormat="1" ht="24.75" customHeight="1">
      <c r="A391" s="47">
        <f>A390+1</f>
        <v>371</v>
      </c>
      <c r="B391" s="93" t="s">
        <v>1902</v>
      </c>
      <c r="C391" s="45" t="s">
        <v>1410</v>
      </c>
      <c r="D391" s="44" t="s">
        <v>422</v>
      </c>
      <c r="E391" s="45" t="s">
        <v>192</v>
      </c>
      <c r="F391" s="46">
        <v>1</v>
      </c>
      <c r="G391" s="67"/>
      <c r="H391" s="113"/>
    </row>
    <row r="392" spans="1:8" s="4" customFormat="1" ht="24.75" customHeight="1">
      <c r="A392" s="47">
        <f>A391+1</f>
        <v>372</v>
      </c>
      <c r="B392" s="93" t="s">
        <v>1902</v>
      </c>
      <c r="C392" s="45" t="s">
        <v>1411</v>
      </c>
      <c r="D392" s="44" t="s">
        <v>423</v>
      </c>
      <c r="E392" s="45" t="s">
        <v>192</v>
      </c>
      <c r="F392" s="46">
        <v>1</v>
      </c>
      <c r="G392" s="67"/>
      <c r="H392" s="113"/>
    </row>
    <row r="393" spans="1:8" s="4" customFormat="1" ht="24.75" customHeight="1">
      <c r="A393" s="47">
        <f>A392+1</f>
        <v>373</v>
      </c>
      <c r="B393" s="93" t="s">
        <v>1901</v>
      </c>
      <c r="C393" s="45" t="s">
        <v>1412</v>
      </c>
      <c r="D393" s="44" t="s">
        <v>424</v>
      </c>
      <c r="E393" s="45" t="s">
        <v>192</v>
      </c>
      <c r="F393" s="46">
        <v>6</v>
      </c>
      <c r="G393" s="67"/>
      <c r="H393" s="113"/>
    </row>
    <row r="394" spans="1:8" s="4" customFormat="1" ht="24.75" customHeight="1" thickBot="1">
      <c r="A394" s="47">
        <f>A393+1</f>
        <v>374</v>
      </c>
      <c r="B394" s="93" t="s">
        <v>1882</v>
      </c>
      <c r="C394" s="45" t="s">
        <v>1413</v>
      </c>
      <c r="D394" s="44" t="s">
        <v>375</v>
      </c>
      <c r="E394" s="45" t="s">
        <v>199</v>
      </c>
      <c r="F394" s="46">
        <v>76</v>
      </c>
      <c r="G394" s="67"/>
      <c r="H394" s="113"/>
    </row>
    <row r="395" spans="1:9" s="27" customFormat="1" ht="36.75" thickBot="1">
      <c r="A395" s="35"/>
      <c r="B395" s="112" t="s">
        <v>36</v>
      </c>
      <c r="C395" s="48" t="s">
        <v>39</v>
      </c>
      <c r="D395" s="161" t="s">
        <v>9</v>
      </c>
      <c r="E395" s="162"/>
      <c r="F395" s="162"/>
      <c r="G395" s="162"/>
      <c r="H395" s="163"/>
      <c r="I395" s="26"/>
    </row>
    <row r="396" spans="1:8" s="4" customFormat="1" ht="24.75" customHeight="1">
      <c r="A396" s="49"/>
      <c r="B396" s="91"/>
      <c r="C396" s="50" t="s">
        <v>1414</v>
      </c>
      <c r="D396" s="148" t="s">
        <v>46</v>
      </c>
      <c r="E396" s="149"/>
      <c r="F396" s="149"/>
      <c r="G396" s="149"/>
      <c r="H396" s="150"/>
    </row>
    <row r="397" spans="1:8" s="4" customFormat="1" ht="24.75" customHeight="1">
      <c r="A397" s="47">
        <f>A394+1</f>
        <v>375</v>
      </c>
      <c r="B397" s="93" t="s">
        <v>1883</v>
      </c>
      <c r="C397" s="45" t="s">
        <v>1026</v>
      </c>
      <c r="D397" s="44" t="s">
        <v>861</v>
      </c>
      <c r="E397" s="45" t="s">
        <v>785</v>
      </c>
      <c r="F397" s="46">
        <v>1355</v>
      </c>
      <c r="G397" s="67"/>
      <c r="H397" s="113"/>
    </row>
    <row r="398" spans="1:8" s="4" customFormat="1" ht="24.75" customHeight="1">
      <c r="A398" s="47">
        <f>A397+1</f>
        <v>376</v>
      </c>
      <c r="B398" s="93" t="s">
        <v>1883</v>
      </c>
      <c r="C398" s="45" t="s">
        <v>1027</v>
      </c>
      <c r="D398" s="44" t="s">
        <v>863</v>
      </c>
      <c r="E398" s="45" t="s">
        <v>785</v>
      </c>
      <c r="F398" s="46">
        <v>505</v>
      </c>
      <c r="G398" s="67"/>
      <c r="H398" s="113"/>
    </row>
    <row r="399" spans="1:8" s="4" customFormat="1" ht="24.75" customHeight="1">
      <c r="A399" s="47">
        <f aca="true" t="shared" si="18" ref="A399:A408">A398+1</f>
        <v>377</v>
      </c>
      <c r="B399" s="93" t="s">
        <v>1888</v>
      </c>
      <c r="C399" s="45" t="s">
        <v>1028</v>
      </c>
      <c r="D399" s="44" t="s">
        <v>1029</v>
      </c>
      <c r="E399" s="45" t="s">
        <v>785</v>
      </c>
      <c r="F399" s="46">
        <v>784</v>
      </c>
      <c r="G399" s="67"/>
      <c r="H399" s="113"/>
    </row>
    <row r="400" spans="1:8" s="4" customFormat="1" ht="24.75" customHeight="1">
      <c r="A400" s="47">
        <f t="shared" si="18"/>
        <v>378</v>
      </c>
      <c r="B400" s="93" t="s">
        <v>1888</v>
      </c>
      <c r="C400" s="45" t="s">
        <v>1030</v>
      </c>
      <c r="D400" s="44" t="s">
        <v>1031</v>
      </c>
      <c r="E400" s="45" t="s">
        <v>785</v>
      </c>
      <c r="F400" s="46">
        <v>436</v>
      </c>
      <c r="G400" s="67"/>
      <c r="H400" s="113"/>
    </row>
    <row r="401" spans="1:8" s="4" customFormat="1" ht="24.75" customHeight="1">
      <c r="A401" s="47">
        <f t="shared" si="18"/>
        <v>379</v>
      </c>
      <c r="B401" s="93" t="s">
        <v>1863</v>
      </c>
      <c r="C401" s="45" t="s">
        <v>1032</v>
      </c>
      <c r="D401" s="44" t="s">
        <v>1033</v>
      </c>
      <c r="E401" s="45" t="s">
        <v>785</v>
      </c>
      <c r="F401" s="46">
        <v>36</v>
      </c>
      <c r="G401" s="67"/>
      <c r="H401" s="113"/>
    </row>
    <row r="402" spans="1:8" s="4" customFormat="1" ht="24.75" customHeight="1">
      <c r="A402" s="47">
        <f t="shared" si="18"/>
        <v>380</v>
      </c>
      <c r="B402" s="93" t="s">
        <v>1884</v>
      </c>
      <c r="C402" s="45" t="s">
        <v>1034</v>
      </c>
      <c r="D402" s="44" t="s">
        <v>865</v>
      </c>
      <c r="E402" s="45" t="s">
        <v>785</v>
      </c>
      <c r="F402" s="46">
        <v>1.5</v>
      </c>
      <c r="G402" s="67"/>
      <c r="H402" s="113"/>
    </row>
    <row r="403" spans="1:8" s="4" customFormat="1" ht="24.75" customHeight="1">
      <c r="A403" s="47">
        <f t="shared" si="18"/>
        <v>381</v>
      </c>
      <c r="B403" s="93" t="s">
        <v>1885</v>
      </c>
      <c r="C403" s="45" t="s">
        <v>1035</v>
      </c>
      <c r="D403" s="44" t="s">
        <v>867</v>
      </c>
      <c r="E403" s="45" t="s">
        <v>785</v>
      </c>
      <c r="F403" s="46">
        <v>124</v>
      </c>
      <c r="G403" s="67"/>
      <c r="H403" s="113"/>
    </row>
    <row r="404" spans="1:8" s="4" customFormat="1" ht="24.75" customHeight="1">
      <c r="A404" s="47">
        <f t="shared" si="18"/>
        <v>382</v>
      </c>
      <c r="B404" s="93" t="s">
        <v>1886</v>
      </c>
      <c r="C404" s="45" t="s">
        <v>1036</v>
      </c>
      <c r="D404" s="44" t="s">
        <v>871</v>
      </c>
      <c r="E404" s="45" t="s">
        <v>785</v>
      </c>
      <c r="F404" s="46">
        <v>57</v>
      </c>
      <c r="G404" s="67"/>
      <c r="H404" s="113"/>
    </row>
    <row r="405" spans="1:8" s="4" customFormat="1" ht="24.75" customHeight="1">
      <c r="A405" s="47">
        <f t="shared" si="18"/>
        <v>383</v>
      </c>
      <c r="B405" s="93" t="s">
        <v>1887</v>
      </c>
      <c r="C405" s="45" t="s">
        <v>1037</v>
      </c>
      <c r="D405" s="44" t="s">
        <v>873</v>
      </c>
      <c r="E405" s="45" t="s">
        <v>785</v>
      </c>
      <c r="F405" s="46">
        <v>16</v>
      </c>
      <c r="G405" s="67"/>
      <c r="H405" s="113"/>
    </row>
    <row r="406" spans="1:8" s="4" customFormat="1" ht="24.75" customHeight="1">
      <c r="A406" s="47">
        <f t="shared" si="18"/>
        <v>384</v>
      </c>
      <c r="B406" s="93" t="s">
        <v>1889</v>
      </c>
      <c r="C406" s="45" t="s">
        <v>1038</v>
      </c>
      <c r="D406" s="44" t="s">
        <v>879</v>
      </c>
      <c r="E406" s="45" t="s">
        <v>785</v>
      </c>
      <c r="F406" s="46">
        <v>22</v>
      </c>
      <c r="G406" s="67"/>
      <c r="H406" s="113"/>
    </row>
    <row r="407" spans="1:8" s="4" customFormat="1" ht="24.75" customHeight="1">
      <c r="A407" s="47">
        <f t="shared" si="18"/>
        <v>385</v>
      </c>
      <c r="B407" s="93" t="s">
        <v>1883</v>
      </c>
      <c r="C407" s="45" t="s">
        <v>1039</v>
      </c>
      <c r="D407" s="44" t="s">
        <v>1040</v>
      </c>
      <c r="E407" s="45" t="s">
        <v>785</v>
      </c>
      <c r="F407" s="46">
        <v>22</v>
      </c>
      <c r="G407" s="67"/>
      <c r="H407" s="113"/>
    </row>
    <row r="408" spans="1:8" s="4" customFormat="1" ht="24.75" customHeight="1" thickBot="1">
      <c r="A408" s="47">
        <f t="shared" si="18"/>
        <v>386</v>
      </c>
      <c r="B408" s="93" t="s">
        <v>1890</v>
      </c>
      <c r="C408" s="45" t="s">
        <v>1041</v>
      </c>
      <c r="D408" s="44" t="s">
        <v>881</v>
      </c>
      <c r="E408" s="45" t="s">
        <v>785</v>
      </c>
      <c r="F408" s="46">
        <v>22</v>
      </c>
      <c r="G408" s="67"/>
      <c r="H408" s="113"/>
    </row>
    <row r="409" spans="1:8" s="13" customFormat="1" ht="30" customHeight="1" thickBot="1">
      <c r="A409" s="37"/>
      <c r="B409" s="94"/>
      <c r="C409" s="167" t="str">
        <f>D327</f>
        <v>ZAMKNIĘTA KOMORA FERMENTACJI Z DOJŚCIEM TECHNICZNYM DO ZKF [17.2]</v>
      </c>
      <c r="D409" s="154"/>
      <c r="E409" s="154"/>
      <c r="F409" s="154"/>
      <c r="G409" s="68" t="s">
        <v>32</v>
      </c>
      <c r="H409" s="69"/>
    </row>
    <row r="410" spans="1:8" s="4" customFormat="1" ht="24.75" customHeight="1" thickBot="1">
      <c r="A410" s="51"/>
      <c r="B410" s="92"/>
      <c r="C410" s="52">
        <v>8</v>
      </c>
      <c r="D410" s="151" t="s">
        <v>157</v>
      </c>
      <c r="E410" s="152"/>
      <c r="F410" s="152"/>
      <c r="G410" s="152"/>
      <c r="H410" s="153"/>
    </row>
    <row r="411" spans="1:9" s="27" customFormat="1" ht="36.75" thickBot="1">
      <c r="A411" s="35"/>
      <c r="B411" s="112" t="s">
        <v>34</v>
      </c>
      <c r="C411" s="48" t="s">
        <v>57</v>
      </c>
      <c r="D411" s="161" t="s">
        <v>65</v>
      </c>
      <c r="E411" s="162"/>
      <c r="F411" s="162"/>
      <c r="G411" s="162"/>
      <c r="H411" s="163"/>
      <c r="I411" s="26"/>
    </row>
    <row r="412" spans="1:8" s="4" customFormat="1" ht="24.75" customHeight="1">
      <c r="A412" s="49"/>
      <c r="B412" s="91"/>
      <c r="C412" s="50" t="s">
        <v>1415</v>
      </c>
      <c r="D412" s="148" t="s">
        <v>37</v>
      </c>
      <c r="E412" s="149"/>
      <c r="F412" s="149"/>
      <c r="G412" s="149"/>
      <c r="H412" s="150"/>
    </row>
    <row r="413" spans="1:8" s="4" customFormat="1" ht="24.75" customHeight="1">
      <c r="A413" s="47">
        <f>A408+1</f>
        <v>387</v>
      </c>
      <c r="B413" s="93" t="s">
        <v>1857</v>
      </c>
      <c r="C413" s="45" t="s">
        <v>1958</v>
      </c>
      <c r="D413" s="44" t="s">
        <v>829</v>
      </c>
      <c r="E413" s="45" t="s">
        <v>780</v>
      </c>
      <c r="F413" s="46">
        <v>108</v>
      </c>
      <c r="G413" s="67"/>
      <c r="H413" s="113"/>
    </row>
    <row r="414" spans="1:8" s="4" customFormat="1" ht="24.75" customHeight="1">
      <c r="A414" s="47">
        <f>A413+1</f>
        <v>388</v>
      </c>
      <c r="B414" s="93" t="s">
        <v>1858</v>
      </c>
      <c r="C414" s="45" t="s">
        <v>1042</v>
      </c>
      <c r="D414" s="44" t="s">
        <v>831</v>
      </c>
      <c r="E414" s="45" t="s">
        <v>780</v>
      </c>
      <c r="F414" s="46">
        <v>2</v>
      </c>
      <c r="G414" s="67"/>
      <c r="H414" s="113"/>
    </row>
    <row r="415" spans="1:8" s="4" customFormat="1" ht="24.75" customHeight="1">
      <c r="A415" s="47">
        <f>A414+1</f>
        <v>389</v>
      </c>
      <c r="B415" s="93" t="s">
        <v>1859</v>
      </c>
      <c r="C415" s="45" t="s">
        <v>1416</v>
      </c>
      <c r="D415" s="44" t="s">
        <v>1043</v>
      </c>
      <c r="E415" s="45" t="s">
        <v>780</v>
      </c>
      <c r="F415" s="46">
        <v>9</v>
      </c>
      <c r="G415" s="67"/>
      <c r="H415" s="113"/>
    </row>
    <row r="416" spans="1:8" s="4" customFormat="1" ht="24.75" customHeight="1">
      <c r="A416" s="49"/>
      <c r="B416" s="91"/>
      <c r="C416" s="50" t="s">
        <v>1417</v>
      </c>
      <c r="D416" s="148" t="s">
        <v>1294</v>
      </c>
      <c r="E416" s="149"/>
      <c r="F416" s="149"/>
      <c r="G416" s="149"/>
      <c r="H416" s="150"/>
    </row>
    <row r="417" spans="1:8" s="4" customFormat="1" ht="24.75" customHeight="1">
      <c r="A417" s="47">
        <f>A415+1</f>
        <v>390</v>
      </c>
      <c r="B417" s="93" t="s">
        <v>1864</v>
      </c>
      <c r="C417" s="45" t="s">
        <v>1045</v>
      </c>
      <c r="D417" s="44" t="s">
        <v>1046</v>
      </c>
      <c r="E417" s="45" t="s">
        <v>785</v>
      </c>
      <c r="F417" s="46">
        <v>7</v>
      </c>
      <c r="G417" s="67"/>
      <c r="H417" s="113"/>
    </row>
    <row r="418" spans="1:8" s="4" customFormat="1" ht="24.75" customHeight="1" thickBot="1">
      <c r="A418" s="47">
        <f>A417+1</f>
        <v>391</v>
      </c>
      <c r="B418" s="93" t="s">
        <v>1864</v>
      </c>
      <c r="C418" s="45" t="s">
        <v>1044</v>
      </c>
      <c r="D418" s="44" t="s">
        <v>932</v>
      </c>
      <c r="E418" s="45" t="s">
        <v>785</v>
      </c>
      <c r="F418" s="46">
        <v>22</v>
      </c>
      <c r="G418" s="67"/>
      <c r="H418" s="113"/>
    </row>
    <row r="419" spans="1:9" s="27" customFormat="1" ht="36.75" thickBot="1">
      <c r="A419" s="35"/>
      <c r="B419" s="112" t="s">
        <v>35</v>
      </c>
      <c r="C419" s="48" t="s">
        <v>59</v>
      </c>
      <c r="D419" s="161" t="s">
        <v>8</v>
      </c>
      <c r="E419" s="162"/>
      <c r="F419" s="162"/>
      <c r="G419" s="162"/>
      <c r="H419" s="163"/>
      <c r="I419" s="26"/>
    </row>
    <row r="420" spans="1:8" s="4" customFormat="1" ht="24.75" customHeight="1">
      <c r="A420" s="49"/>
      <c r="B420" s="91"/>
      <c r="C420" s="50" t="s">
        <v>1418</v>
      </c>
      <c r="D420" s="148" t="s">
        <v>42</v>
      </c>
      <c r="E420" s="149"/>
      <c r="F420" s="149"/>
      <c r="G420" s="149"/>
      <c r="H420" s="150"/>
    </row>
    <row r="421" spans="1:8" s="4" customFormat="1" ht="24.75" customHeight="1">
      <c r="A421" s="47">
        <f>A418+1</f>
        <v>392</v>
      </c>
      <c r="B421" s="93" t="s">
        <v>1866</v>
      </c>
      <c r="C421" s="45" t="s">
        <v>425</v>
      </c>
      <c r="D421" s="44" t="s">
        <v>426</v>
      </c>
      <c r="E421" s="45" t="s">
        <v>192</v>
      </c>
      <c r="F421" s="46">
        <v>1</v>
      </c>
      <c r="G421" s="67"/>
      <c r="H421" s="113"/>
    </row>
    <row r="422" spans="1:8" s="4" customFormat="1" ht="24.75" customHeight="1">
      <c r="A422" s="49"/>
      <c r="B422" s="91"/>
      <c r="C422" s="50" t="s">
        <v>1419</v>
      </c>
      <c r="D422" s="148" t="s">
        <v>402</v>
      </c>
      <c r="E422" s="149"/>
      <c r="F422" s="149"/>
      <c r="G422" s="149"/>
      <c r="H422" s="150"/>
    </row>
    <row r="423" spans="1:8" s="4" customFormat="1" ht="24.75" customHeight="1">
      <c r="A423" s="47">
        <f>A421+1</f>
        <v>393</v>
      </c>
      <c r="B423" s="93" t="s">
        <v>1868</v>
      </c>
      <c r="C423" s="45" t="s">
        <v>427</v>
      </c>
      <c r="D423" s="44" t="s">
        <v>428</v>
      </c>
      <c r="E423" s="45" t="s">
        <v>192</v>
      </c>
      <c r="F423" s="46">
        <v>1</v>
      </c>
      <c r="G423" s="67"/>
      <c r="H423" s="113"/>
    </row>
    <row r="424" spans="1:8" s="4" customFormat="1" ht="24.75" customHeight="1">
      <c r="A424" s="47">
        <f>A423+1</f>
        <v>394</v>
      </c>
      <c r="B424" s="93" t="s">
        <v>1868</v>
      </c>
      <c r="C424" s="45" t="s">
        <v>429</v>
      </c>
      <c r="D424" s="44" t="s">
        <v>332</v>
      </c>
      <c r="E424" s="45" t="s">
        <v>192</v>
      </c>
      <c r="F424" s="46">
        <v>1</v>
      </c>
      <c r="G424" s="67"/>
      <c r="H424" s="113"/>
    </row>
    <row r="425" spans="1:8" s="4" customFormat="1" ht="24.75" customHeight="1">
      <c r="A425" s="47">
        <f>A424+1</f>
        <v>395</v>
      </c>
      <c r="B425" s="93" t="s">
        <v>1867</v>
      </c>
      <c r="C425" s="45" t="s">
        <v>430</v>
      </c>
      <c r="D425" s="44" t="s">
        <v>431</v>
      </c>
      <c r="E425" s="45" t="s">
        <v>199</v>
      </c>
      <c r="F425" s="46">
        <v>4</v>
      </c>
      <c r="G425" s="67"/>
      <c r="H425" s="113"/>
    </row>
    <row r="426" spans="1:8" s="4" customFormat="1" ht="24.75" customHeight="1" thickBot="1">
      <c r="A426" s="47">
        <f>A425+1</f>
        <v>396</v>
      </c>
      <c r="B426" s="93" t="s">
        <v>1867</v>
      </c>
      <c r="C426" s="45" t="s">
        <v>432</v>
      </c>
      <c r="D426" s="44" t="s">
        <v>433</v>
      </c>
      <c r="E426" s="45" t="s">
        <v>199</v>
      </c>
      <c r="F426" s="46">
        <v>1</v>
      </c>
      <c r="G426" s="67"/>
      <c r="H426" s="113"/>
    </row>
    <row r="427" spans="1:8" s="13" customFormat="1" ht="30" customHeight="1" thickBot="1">
      <c r="A427" s="37"/>
      <c r="B427" s="94"/>
      <c r="C427" s="167" t="str">
        <f>D410</f>
        <v>STACJA GENERATORÓW BIOGAZOWYCH – KONTENER [44]</v>
      </c>
      <c r="D427" s="154"/>
      <c r="E427" s="154"/>
      <c r="F427" s="154"/>
      <c r="G427" s="68" t="s">
        <v>32</v>
      </c>
      <c r="H427" s="69"/>
    </row>
    <row r="428" spans="1:8" s="4" customFormat="1" ht="24.75" customHeight="1" thickBot="1">
      <c r="A428" s="51"/>
      <c r="B428" s="92"/>
      <c r="C428" s="52">
        <v>9</v>
      </c>
      <c r="D428" s="151" t="s">
        <v>158</v>
      </c>
      <c r="E428" s="152"/>
      <c r="F428" s="152"/>
      <c r="G428" s="152"/>
      <c r="H428" s="153"/>
    </row>
    <row r="429" spans="1:9" s="27" customFormat="1" ht="36.75" thickBot="1">
      <c r="A429" s="35"/>
      <c r="B429" s="112" t="s">
        <v>34</v>
      </c>
      <c r="C429" s="48" t="s">
        <v>57</v>
      </c>
      <c r="D429" s="161" t="s">
        <v>65</v>
      </c>
      <c r="E429" s="162"/>
      <c r="F429" s="162"/>
      <c r="G429" s="162"/>
      <c r="H429" s="163"/>
      <c r="I429" s="26"/>
    </row>
    <row r="430" spans="1:8" s="4" customFormat="1" ht="24.75" customHeight="1">
      <c r="A430" s="49"/>
      <c r="B430" s="91"/>
      <c r="C430" s="50" t="s">
        <v>1420</v>
      </c>
      <c r="D430" s="148" t="s">
        <v>38</v>
      </c>
      <c r="E430" s="149"/>
      <c r="F430" s="149"/>
      <c r="G430" s="149"/>
      <c r="H430" s="150"/>
    </row>
    <row r="431" spans="1:8" s="4" customFormat="1" ht="24.75" customHeight="1">
      <c r="A431" s="47">
        <f>A426+1</f>
        <v>397</v>
      </c>
      <c r="B431" s="93" t="s">
        <v>1906</v>
      </c>
      <c r="C431" s="45" t="s">
        <v>1422</v>
      </c>
      <c r="D431" s="44" t="s">
        <v>1047</v>
      </c>
      <c r="E431" s="45" t="s">
        <v>780</v>
      </c>
      <c r="F431" s="46">
        <v>1</v>
      </c>
      <c r="G431" s="67"/>
      <c r="H431" s="113"/>
    </row>
    <row r="432" spans="1:8" s="4" customFormat="1" ht="24.75" customHeight="1">
      <c r="A432" s="47">
        <f>A431+1</f>
        <v>398</v>
      </c>
      <c r="B432" s="93" t="s">
        <v>1908</v>
      </c>
      <c r="C432" s="45" t="s">
        <v>1423</v>
      </c>
      <c r="D432" s="44" t="s">
        <v>1048</v>
      </c>
      <c r="E432" s="45" t="s">
        <v>785</v>
      </c>
      <c r="F432" s="46">
        <v>315</v>
      </c>
      <c r="G432" s="67"/>
      <c r="H432" s="113"/>
    </row>
    <row r="433" spans="1:8" s="4" customFormat="1" ht="24.75" customHeight="1">
      <c r="A433" s="47">
        <f>A432+1</f>
        <v>399</v>
      </c>
      <c r="B433" s="93" t="s">
        <v>1909</v>
      </c>
      <c r="C433" s="45" t="s">
        <v>1424</v>
      </c>
      <c r="D433" s="44" t="s">
        <v>1049</v>
      </c>
      <c r="E433" s="45" t="s">
        <v>33</v>
      </c>
      <c r="F433" s="46">
        <v>1</v>
      </c>
      <c r="G433" s="67"/>
      <c r="H433" s="113"/>
    </row>
    <row r="434" spans="1:8" s="4" customFormat="1" ht="24.75" customHeight="1">
      <c r="A434" s="49"/>
      <c r="B434" s="91"/>
      <c r="C434" s="50" t="s">
        <v>1421</v>
      </c>
      <c r="D434" s="148" t="s">
        <v>37</v>
      </c>
      <c r="E434" s="149"/>
      <c r="F434" s="149"/>
      <c r="G434" s="149"/>
      <c r="H434" s="150"/>
    </row>
    <row r="435" spans="1:8" s="4" customFormat="1" ht="24.75" customHeight="1">
      <c r="A435" s="47">
        <f>A433+1</f>
        <v>400</v>
      </c>
      <c r="B435" s="93" t="s">
        <v>1910</v>
      </c>
      <c r="C435" s="45" t="s">
        <v>1050</v>
      </c>
      <c r="D435" s="44" t="s">
        <v>1051</v>
      </c>
      <c r="E435" s="45" t="s">
        <v>785</v>
      </c>
      <c r="F435" s="46">
        <v>187</v>
      </c>
      <c r="G435" s="67"/>
      <c r="H435" s="113"/>
    </row>
    <row r="436" spans="1:8" s="4" customFormat="1" ht="24.75" customHeight="1">
      <c r="A436" s="47">
        <f>A435+1</f>
        <v>401</v>
      </c>
      <c r="B436" s="93" t="s">
        <v>1858</v>
      </c>
      <c r="C436" s="45" t="s">
        <v>1052</v>
      </c>
      <c r="D436" s="44" t="s">
        <v>1053</v>
      </c>
      <c r="E436" s="45" t="s">
        <v>780</v>
      </c>
      <c r="F436" s="46">
        <v>40</v>
      </c>
      <c r="G436" s="67"/>
      <c r="H436" s="113"/>
    </row>
    <row r="437" spans="1:8" s="4" customFormat="1" ht="24.75" customHeight="1">
      <c r="A437" s="47">
        <f aca="true" t="shared" si="19" ref="A437:A444">A436+1</f>
        <v>402</v>
      </c>
      <c r="B437" s="93" t="s">
        <v>1860</v>
      </c>
      <c r="C437" s="45" t="s">
        <v>1054</v>
      </c>
      <c r="D437" s="44" t="s">
        <v>1013</v>
      </c>
      <c r="E437" s="45" t="s">
        <v>838</v>
      </c>
      <c r="F437" s="46">
        <v>3684</v>
      </c>
      <c r="G437" s="67"/>
      <c r="H437" s="113"/>
    </row>
    <row r="438" spans="1:8" s="4" customFormat="1" ht="24.75" customHeight="1">
      <c r="A438" s="47">
        <f t="shared" si="19"/>
        <v>403</v>
      </c>
      <c r="B438" s="93" t="s">
        <v>1858</v>
      </c>
      <c r="C438" s="45" t="s">
        <v>1055</v>
      </c>
      <c r="D438" s="44" t="s">
        <v>1056</v>
      </c>
      <c r="E438" s="45" t="s">
        <v>780</v>
      </c>
      <c r="F438" s="46">
        <v>1</v>
      </c>
      <c r="G438" s="67"/>
      <c r="H438" s="113"/>
    </row>
    <row r="439" spans="1:8" s="4" customFormat="1" ht="24.75" customHeight="1">
      <c r="A439" s="47">
        <f t="shared" si="19"/>
        <v>404</v>
      </c>
      <c r="B439" s="93" t="s">
        <v>1858</v>
      </c>
      <c r="C439" s="45" t="s">
        <v>1426</v>
      </c>
      <c r="D439" s="44" t="s">
        <v>1057</v>
      </c>
      <c r="E439" s="45" t="s">
        <v>780</v>
      </c>
      <c r="F439" s="46">
        <v>1</v>
      </c>
      <c r="G439" s="67"/>
      <c r="H439" s="113"/>
    </row>
    <row r="440" spans="1:8" s="4" customFormat="1" ht="24.75" customHeight="1">
      <c r="A440" s="49"/>
      <c r="B440" s="91"/>
      <c r="C440" s="50" t="s">
        <v>1425</v>
      </c>
      <c r="D440" s="148" t="s">
        <v>1294</v>
      </c>
      <c r="E440" s="149"/>
      <c r="F440" s="149"/>
      <c r="G440" s="149"/>
      <c r="H440" s="150"/>
    </row>
    <row r="441" spans="1:8" s="4" customFormat="1" ht="24.75" customHeight="1">
      <c r="A441" s="47">
        <f>A439+1</f>
        <v>405</v>
      </c>
      <c r="B441" s="93" t="s">
        <v>1863</v>
      </c>
      <c r="C441" s="45" t="s">
        <v>1058</v>
      </c>
      <c r="D441" s="44" t="s">
        <v>856</v>
      </c>
      <c r="E441" s="45" t="s">
        <v>780</v>
      </c>
      <c r="F441" s="46">
        <v>1</v>
      </c>
      <c r="G441" s="67"/>
      <c r="H441" s="113"/>
    </row>
    <row r="442" spans="1:8" s="4" customFormat="1" ht="24.75" customHeight="1">
      <c r="A442" s="47">
        <f t="shared" si="19"/>
        <v>406</v>
      </c>
      <c r="B442" s="93" t="s">
        <v>1863</v>
      </c>
      <c r="C442" s="45" t="s">
        <v>1059</v>
      </c>
      <c r="D442" s="44" t="s">
        <v>1060</v>
      </c>
      <c r="E442" s="45" t="s">
        <v>785</v>
      </c>
      <c r="F442" s="46">
        <v>38.44</v>
      </c>
      <c r="G442" s="67"/>
      <c r="H442" s="113"/>
    </row>
    <row r="443" spans="1:8" s="4" customFormat="1" ht="24.75" customHeight="1">
      <c r="A443" s="47">
        <f t="shared" si="19"/>
        <v>407</v>
      </c>
      <c r="B443" s="93" t="s">
        <v>1864</v>
      </c>
      <c r="C443" s="45" t="s">
        <v>1061</v>
      </c>
      <c r="D443" s="44" t="s">
        <v>932</v>
      </c>
      <c r="E443" s="45" t="s">
        <v>785</v>
      </c>
      <c r="F443" s="46">
        <v>936</v>
      </c>
      <c r="G443" s="67"/>
      <c r="H443" s="113"/>
    </row>
    <row r="444" spans="1:8" s="4" customFormat="1" ht="24.75" customHeight="1" thickBot="1">
      <c r="A444" s="47">
        <f t="shared" si="19"/>
        <v>408</v>
      </c>
      <c r="B444" s="93" t="s">
        <v>1864</v>
      </c>
      <c r="C444" s="45" t="s">
        <v>1062</v>
      </c>
      <c r="D444" s="44" t="s">
        <v>857</v>
      </c>
      <c r="E444" s="45" t="s">
        <v>785</v>
      </c>
      <c r="F444" s="46">
        <v>936</v>
      </c>
      <c r="G444" s="67"/>
      <c r="H444" s="113"/>
    </row>
    <row r="445" spans="1:9" s="27" customFormat="1" ht="36.75" thickBot="1">
      <c r="A445" s="35"/>
      <c r="B445" s="112" t="s">
        <v>35</v>
      </c>
      <c r="C445" s="48" t="s">
        <v>59</v>
      </c>
      <c r="D445" s="161" t="s">
        <v>8</v>
      </c>
      <c r="E445" s="162"/>
      <c r="F445" s="162"/>
      <c r="G445" s="162"/>
      <c r="H445" s="163"/>
      <c r="I445" s="26"/>
    </row>
    <row r="446" spans="1:8" s="4" customFormat="1" ht="24.75" customHeight="1">
      <c r="A446" s="49"/>
      <c r="B446" s="91"/>
      <c r="C446" s="50" t="s">
        <v>1428</v>
      </c>
      <c r="D446" s="148" t="s">
        <v>42</v>
      </c>
      <c r="E446" s="149"/>
      <c r="F446" s="149"/>
      <c r="G446" s="149"/>
      <c r="H446" s="150"/>
    </row>
    <row r="447" spans="1:8" s="4" customFormat="1" ht="24.75" customHeight="1">
      <c r="A447" s="47">
        <f>A444+1</f>
        <v>409</v>
      </c>
      <c r="B447" s="93" t="s">
        <v>1866</v>
      </c>
      <c r="C447" s="45" t="s">
        <v>434</v>
      </c>
      <c r="D447" s="44" t="s">
        <v>435</v>
      </c>
      <c r="E447" s="45" t="s">
        <v>192</v>
      </c>
      <c r="F447" s="46">
        <v>1</v>
      </c>
      <c r="G447" s="67"/>
      <c r="H447" s="113"/>
    </row>
    <row r="448" spans="1:8" s="4" customFormat="1" ht="24.75" customHeight="1">
      <c r="A448" s="47">
        <f>A447+1</f>
        <v>410</v>
      </c>
      <c r="B448" s="93" t="s">
        <v>1866</v>
      </c>
      <c r="C448" s="45" t="s">
        <v>436</v>
      </c>
      <c r="D448" s="44" t="s">
        <v>437</v>
      </c>
      <c r="E448" s="45" t="s">
        <v>192</v>
      </c>
      <c r="F448" s="46">
        <v>1</v>
      </c>
      <c r="G448" s="67"/>
      <c r="H448" s="113"/>
    </row>
    <row r="449" spans="1:8" s="4" customFormat="1" ht="24.75" customHeight="1">
      <c r="A449" s="47">
        <f>A448+1</f>
        <v>411</v>
      </c>
      <c r="B449" s="93" t="s">
        <v>1866</v>
      </c>
      <c r="C449" s="45" t="s">
        <v>438</v>
      </c>
      <c r="D449" s="44" t="s">
        <v>439</v>
      </c>
      <c r="E449" s="45" t="s">
        <v>192</v>
      </c>
      <c r="F449" s="46">
        <v>1</v>
      </c>
      <c r="G449" s="67"/>
      <c r="H449" s="113"/>
    </row>
    <row r="450" spans="1:8" s="4" customFormat="1" ht="24.75" customHeight="1">
      <c r="A450" s="47">
        <f>A449+1</f>
        <v>412</v>
      </c>
      <c r="B450" s="93" t="s">
        <v>1897</v>
      </c>
      <c r="C450" s="45" t="s">
        <v>440</v>
      </c>
      <c r="D450" s="44" t="s">
        <v>441</v>
      </c>
      <c r="E450" s="45" t="s">
        <v>192</v>
      </c>
      <c r="F450" s="46">
        <v>3</v>
      </c>
      <c r="G450" s="67"/>
      <c r="H450" s="113"/>
    </row>
    <row r="451" spans="1:8" s="4" customFormat="1" ht="24.75" customHeight="1">
      <c r="A451" s="49"/>
      <c r="B451" s="91"/>
      <c r="C451" s="50" t="s">
        <v>1429</v>
      </c>
      <c r="D451" s="148" t="s">
        <v>146</v>
      </c>
      <c r="E451" s="149"/>
      <c r="F451" s="149"/>
      <c r="G451" s="149"/>
      <c r="H451" s="150"/>
    </row>
    <row r="452" spans="1:8" s="4" customFormat="1" ht="24.75" customHeight="1">
      <c r="A452" s="47">
        <f>A450+1</f>
        <v>413</v>
      </c>
      <c r="B452" s="93" t="s">
        <v>1869</v>
      </c>
      <c r="C452" s="45" t="s">
        <v>1430</v>
      </c>
      <c r="D452" s="44" t="s">
        <v>213</v>
      </c>
      <c r="E452" s="45" t="s">
        <v>192</v>
      </c>
      <c r="F452" s="46">
        <v>1</v>
      </c>
      <c r="G452" s="67"/>
      <c r="H452" s="113"/>
    </row>
    <row r="453" spans="1:8" s="4" customFormat="1" ht="24.75" customHeight="1">
      <c r="A453" s="49"/>
      <c r="B453" s="91"/>
      <c r="C453" s="50" t="s">
        <v>1431</v>
      </c>
      <c r="D453" s="148" t="s">
        <v>148</v>
      </c>
      <c r="E453" s="149"/>
      <c r="F453" s="149"/>
      <c r="G453" s="149"/>
      <c r="H453" s="150"/>
    </row>
    <row r="454" spans="1:8" s="4" customFormat="1" ht="24.75" customHeight="1">
      <c r="A454" s="47">
        <f>A452+1</f>
        <v>414</v>
      </c>
      <c r="B454" s="93" t="s">
        <v>1872</v>
      </c>
      <c r="C454" s="45" t="s">
        <v>1432</v>
      </c>
      <c r="D454" s="44" t="s">
        <v>442</v>
      </c>
      <c r="E454" s="45" t="s">
        <v>192</v>
      </c>
      <c r="F454" s="46">
        <v>1</v>
      </c>
      <c r="G454" s="67"/>
      <c r="H454" s="113"/>
    </row>
    <row r="455" spans="1:8" s="4" customFormat="1" ht="24.75" customHeight="1">
      <c r="A455" s="49"/>
      <c r="B455" s="91"/>
      <c r="C455" s="50" t="s">
        <v>1433</v>
      </c>
      <c r="D455" s="148" t="s">
        <v>43</v>
      </c>
      <c r="E455" s="149"/>
      <c r="F455" s="149"/>
      <c r="G455" s="149"/>
      <c r="H455" s="150"/>
    </row>
    <row r="456" spans="1:8" s="4" customFormat="1" ht="24.75" customHeight="1">
      <c r="A456" s="47">
        <f>A454+1</f>
        <v>415</v>
      </c>
      <c r="B456" s="93" t="s">
        <v>1911</v>
      </c>
      <c r="C456" s="45" t="s">
        <v>1434</v>
      </c>
      <c r="D456" s="44" t="s">
        <v>443</v>
      </c>
      <c r="E456" s="45" t="s">
        <v>192</v>
      </c>
      <c r="F456" s="46">
        <v>3</v>
      </c>
      <c r="G456" s="67"/>
      <c r="H456" s="113"/>
    </row>
    <row r="457" spans="1:8" s="4" customFormat="1" ht="24.75" customHeight="1">
      <c r="A457" s="47">
        <f>A456+1</f>
        <v>416</v>
      </c>
      <c r="B457" s="93" t="s">
        <v>1874</v>
      </c>
      <c r="C457" s="45" t="s">
        <v>1435</v>
      </c>
      <c r="D457" s="44" t="s">
        <v>370</v>
      </c>
      <c r="E457" s="45" t="s">
        <v>199</v>
      </c>
      <c r="F457" s="46">
        <v>45</v>
      </c>
      <c r="G457" s="67"/>
      <c r="H457" s="113"/>
    </row>
    <row r="458" spans="1:8" s="4" customFormat="1" ht="24.75" customHeight="1">
      <c r="A458" s="47">
        <f>A457+1</f>
        <v>417</v>
      </c>
      <c r="B458" s="93" t="s">
        <v>1874</v>
      </c>
      <c r="C458" s="45" t="s">
        <v>1436</v>
      </c>
      <c r="D458" s="44" t="s">
        <v>444</v>
      </c>
      <c r="E458" s="45" t="s">
        <v>199</v>
      </c>
      <c r="F458" s="46">
        <v>60</v>
      </c>
      <c r="G458" s="67"/>
      <c r="H458" s="113"/>
    </row>
    <row r="459" spans="1:8" s="4" customFormat="1" ht="24.75" customHeight="1">
      <c r="A459" s="47">
        <f>A458+1</f>
        <v>418</v>
      </c>
      <c r="B459" s="93" t="s">
        <v>1874</v>
      </c>
      <c r="C459" s="45" t="s">
        <v>1437</v>
      </c>
      <c r="D459" s="44" t="s">
        <v>445</v>
      </c>
      <c r="E459" s="45" t="s">
        <v>199</v>
      </c>
      <c r="F459" s="46">
        <v>38</v>
      </c>
      <c r="G459" s="67"/>
      <c r="H459" s="113"/>
    </row>
    <row r="460" spans="1:8" s="4" customFormat="1" ht="24.75" customHeight="1">
      <c r="A460" s="49"/>
      <c r="B460" s="91"/>
      <c r="C460" s="50" t="s">
        <v>1438</v>
      </c>
      <c r="D460" s="148" t="s">
        <v>44</v>
      </c>
      <c r="E460" s="149"/>
      <c r="F460" s="149"/>
      <c r="G460" s="149"/>
      <c r="H460" s="150"/>
    </row>
    <row r="461" spans="1:8" s="4" customFormat="1" ht="24.75" customHeight="1">
      <c r="A461" s="47">
        <f>A459+1</f>
        <v>419</v>
      </c>
      <c r="B461" s="93" t="s">
        <v>1881</v>
      </c>
      <c r="C461" s="45" t="s">
        <v>446</v>
      </c>
      <c r="D461" s="44" t="s">
        <v>447</v>
      </c>
      <c r="E461" s="45" t="s">
        <v>192</v>
      </c>
      <c r="F461" s="46">
        <v>1</v>
      </c>
      <c r="G461" s="67"/>
      <c r="H461" s="113"/>
    </row>
    <row r="462" spans="1:8" s="4" customFormat="1" ht="24.75" customHeight="1">
      <c r="A462" s="47">
        <f>A461+1</f>
        <v>420</v>
      </c>
      <c r="B462" s="93" t="s">
        <v>1896</v>
      </c>
      <c r="C462" s="45" t="s">
        <v>448</v>
      </c>
      <c r="D462" s="44" t="s">
        <v>449</v>
      </c>
      <c r="E462" s="45" t="s">
        <v>192</v>
      </c>
      <c r="F462" s="46">
        <v>1</v>
      </c>
      <c r="G462" s="67"/>
      <c r="H462" s="113"/>
    </row>
    <row r="463" spans="1:8" s="4" customFormat="1" ht="24.75" customHeight="1">
      <c r="A463" s="47">
        <f>A462+1</f>
        <v>421</v>
      </c>
      <c r="B463" s="93" t="s">
        <v>1896</v>
      </c>
      <c r="C463" s="45" t="s">
        <v>450</v>
      </c>
      <c r="D463" s="44" t="s">
        <v>451</v>
      </c>
      <c r="E463" s="45" t="s">
        <v>192</v>
      </c>
      <c r="F463" s="46">
        <v>1</v>
      </c>
      <c r="G463" s="67"/>
      <c r="H463" s="113"/>
    </row>
    <row r="464" spans="1:8" s="4" customFormat="1" ht="24.75" customHeight="1">
      <c r="A464" s="47">
        <f>A463+1</f>
        <v>422</v>
      </c>
      <c r="B464" s="93" t="s">
        <v>1882</v>
      </c>
      <c r="C464" s="45" t="s">
        <v>452</v>
      </c>
      <c r="D464" s="44" t="s">
        <v>375</v>
      </c>
      <c r="E464" s="45" t="s">
        <v>199</v>
      </c>
      <c r="F464" s="46">
        <v>50</v>
      </c>
      <c r="G464" s="67"/>
      <c r="H464" s="113"/>
    </row>
    <row r="465" spans="1:8" s="4" customFormat="1" ht="24.75" customHeight="1">
      <c r="A465" s="47">
        <f>A464+1</f>
        <v>423</v>
      </c>
      <c r="B465" s="93" t="s">
        <v>1898</v>
      </c>
      <c r="C465" s="45" t="s">
        <v>453</v>
      </c>
      <c r="D465" s="44" t="s">
        <v>317</v>
      </c>
      <c r="E465" s="45" t="s">
        <v>192</v>
      </c>
      <c r="F465" s="46">
        <v>2</v>
      </c>
      <c r="G465" s="67"/>
      <c r="H465" s="113"/>
    </row>
    <row r="466" spans="1:8" s="4" customFormat="1" ht="24.75" customHeight="1" thickBot="1">
      <c r="A466" s="47">
        <f>A465+1</f>
        <v>424</v>
      </c>
      <c r="B466" s="93" t="s">
        <v>1882</v>
      </c>
      <c r="C466" s="45" t="s">
        <v>454</v>
      </c>
      <c r="D466" s="44" t="s">
        <v>455</v>
      </c>
      <c r="E466" s="45" t="s">
        <v>199</v>
      </c>
      <c r="F466" s="46">
        <v>30</v>
      </c>
      <c r="G466" s="67"/>
      <c r="H466" s="113"/>
    </row>
    <row r="467" spans="1:9" s="27" customFormat="1" ht="36.75" thickBot="1">
      <c r="A467" s="35"/>
      <c r="B467" s="112" t="s">
        <v>36</v>
      </c>
      <c r="C467" s="48" t="s">
        <v>39</v>
      </c>
      <c r="D467" s="161" t="s">
        <v>9</v>
      </c>
      <c r="E467" s="162"/>
      <c r="F467" s="162"/>
      <c r="G467" s="162"/>
      <c r="H467" s="163"/>
      <c r="I467" s="26"/>
    </row>
    <row r="468" spans="1:8" s="4" customFormat="1" ht="24.75" customHeight="1">
      <c r="A468" s="49"/>
      <c r="B468" s="91"/>
      <c r="C468" s="50" t="s">
        <v>1439</v>
      </c>
      <c r="D468" s="148" t="s">
        <v>46</v>
      </c>
      <c r="E468" s="149"/>
      <c r="F468" s="149"/>
      <c r="G468" s="149"/>
      <c r="H468" s="150"/>
    </row>
    <row r="469" spans="1:8" s="4" customFormat="1" ht="24.75" customHeight="1">
      <c r="A469" s="47">
        <f>A466+1</f>
        <v>425</v>
      </c>
      <c r="B469" s="93" t="s">
        <v>1890</v>
      </c>
      <c r="C469" s="45" t="s">
        <v>1063</v>
      </c>
      <c r="D469" s="44" t="s">
        <v>916</v>
      </c>
      <c r="E469" s="45" t="s">
        <v>785</v>
      </c>
      <c r="F469" s="46">
        <v>604</v>
      </c>
      <c r="G469" s="67"/>
      <c r="H469" s="113"/>
    </row>
    <row r="470" spans="1:8" s="4" customFormat="1" ht="24.75" customHeight="1">
      <c r="A470" s="47">
        <f>A469+1</f>
        <v>426</v>
      </c>
      <c r="B470" s="93" t="s">
        <v>1912</v>
      </c>
      <c r="C470" s="45" t="s">
        <v>1063</v>
      </c>
      <c r="D470" s="44" t="s">
        <v>1064</v>
      </c>
      <c r="E470" s="45" t="s">
        <v>785</v>
      </c>
      <c r="F470" s="46">
        <v>30</v>
      </c>
      <c r="G470" s="67"/>
      <c r="H470" s="113"/>
    </row>
    <row r="471" spans="1:8" s="4" customFormat="1" ht="24.75" customHeight="1" thickBot="1">
      <c r="A471" s="47">
        <f>A470+1</f>
        <v>427</v>
      </c>
      <c r="B471" s="93" t="s">
        <v>1889</v>
      </c>
      <c r="C471" s="45" t="s">
        <v>1065</v>
      </c>
      <c r="D471" s="44" t="s">
        <v>879</v>
      </c>
      <c r="E471" s="45" t="s">
        <v>785</v>
      </c>
      <c r="F471" s="46">
        <v>312</v>
      </c>
      <c r="G471" s="67"/>
      <c r="H471" s="113"/>
    </row>
    <row r="472" spans="1:8" s="13" customFormat="1" ht="30" customHeight="1" thickBot="1">
      <c r="A472" s="37"/>
      <c r="B472" s="94"/>
      <c r="C472" s="167" t="str">
        <f>D428</f>
        <v>POMPOWNIA 1-GO STOPNIA [1]</v>
      </c>
      <c r="D472" s="154"/>
      <c r="E472" s="154"/>
      <c r="F472" s="154"/>
      <c r="G472" s="68" t="s">
        <v>32</v>
      </c>
      <c r="H472" s="69"/>
    </row>
    <row r="473" spans="1:8" s="4" customFormat="1" ht="24.75" customHeight="1" thickBot="1">
      <c r="A473" s="51"/>
      <c r="B473" s="92"/>
      <c r="C473" s="52">
        <v>10</v>
      </c>
      <c r="D473" s="151" t="s">
        <v>159</v>
      </c>
      <c r="E473" s="152"/>
      <c r="F473" s="152"/>
      <c r="G473" s="152"/>
      <c r="H473" s="153"/>
    </row>
    <row r="474" spans="1:9" s="27" customFormat="1" ht="36.75" thickBot="1">
      <c r="A474" s="35"/>
      <c r="B474" s="112" t="s">
        <v>34</v>
      </c>
      <c r="C474" s="48" t="s">
        <v>57</v>
      </c>
      <c r="D474" s="161" t="s">
        <v>65</v>
      </c>
      <c r="E474" s="162"/>
      <c r="F474" s="162"/>
      <c r="G474" s="162"/>
      <c r="H474" s="163"/>
      <c r="I474" s="26"/>
    </row>
    <row r="475" spans="1:8" s="4" customFormat="1" ht="24.75" customHeight="1">
      <c r="A475" s="49"/>
      <c r="B475" s="91"/>
      <c r="C475" s="50" t="s">
        <v>1440</v>
      </c>
      <c r="D475" s="148" t="s">
        <v>38</v>
      </c>
      <c r="E475" s="149"/>
      <c r="F475" s="149"/>
      <c r="G475" s="149"/>
      <c r="H475" s="150"/>
    </row>
    <row r="476" spans="1:8" s="4" customFormat="1" ht="24.75" customHeight="1">
      <c r="A476" s="47">
        <f>A471+1</f>
        <v>428</v>
      </c>
      <c r="B476" s="93" t="s">
        <v>1909</v>
      </c>
      <c r="C476" s="45" t="s">
        <v>1441</v>
      </c>
      <c r="D476" s="44" t="s">
        <v>1066</v>
      </c>
      <c r="E476" s="45" t="s">
        <v>919</v>
      </c>
      <c r="F476" s="46">
        <v>17</v>
      </c>
      <c r="G476" s="67"/>
      <c r="H476" s="113"/>
    </row>
    <row r="477" spans="1:8" s="4" customFormat="1" ht="24.75" customHeight="1">
      <c r="A477" s="49"/>
      <c r="B477" s="91"/>
      <c r="C477" s="50" t="s">
        <v>1442</v>
      </c>
      <c r="D477" s="148" t="s">
        <v>37</v>
      </c>
      <c r="E477" s="149"/>
      <c r="F477" s="149"/>
      <c r="G477" s="149"/>
      <c r="H477" s="150"/>
    </row>
    <row r="478" spans="1:8" s="4" customFormat="1" ht="24.75" customHeight="1">
      <c r="A478" s="47">
        <f>A476+1</f>
        <v>429</v>
      </c>
      <c r="B478" s="93" t="s">
        <v>1857</v>
      </c>
      <c r="C478" s="45" t="s">
        <v>1959</v>
      </c>
      <c r="D478" s="44" t="s">
        <v>829</v>
      </c>
      <c r="E478" s="45" t="s">
        <v>780</v>
      </c>
      <c r="F478" s="46">
        <v>65.68</v>
      </c>
      <c r="G478" s="67"/>
      <c r="H478" s="113"/>
    </row>
    <row r="479" spans="1:8" s="4" customFormat="1" ht="24.75" customHeight="1">
      <c r="A479" s="47">
        <f>A478+1</f>
        <v>430</v>
      </c>
      <c r="B479" s="93" t="s">
        <v>1858</v>
      </c>
      <c r="C479" s="45" t="s">
        <v>1067</v>
      </c>
      <c r="D479" s="44" t="s">
        <v>831</v>
      </c>
      <c r="E479" s="45" t="s">
        <v>780</v>
      </c>
      <c r="F479" s="46">
        <v>7.2</v>
      </c>
      <c r="G479" s="67"/>
      <c r="H479" s="113"/>
    </row>
    <row r="480" spans="1:8" s="4" customFormat="1" ht="24.75" customHeight="1">
      <c r="A480" s="47">
        <f aca="true" t="shared" si="20" ref="A480:A495">A479+1</f>
        <v>431</v>
      </c>
      <c r="B480" s="93" t="s">
        <v>1859</v>
      </c>
      <c r="C480" s="45" t="s">
        <v>1068</v>
      </c>
      <c r="D480" s="44" t="s">
        <v>922</v>
      </c>
      <c r="E480" s="45" t="s">
        <v>780</v>
      </c>
      <c r="F480" s="46">
        <v>14.14</v>
      </c>
      <c r="G480" s="67"/>
      <c r="H480" s="113"/>
    </row>
    <row r="481" spans="1:8" s="4" customFormat="1" ht="24.75" customHeight="1">
      <c r="A481" s="47">
        <f t="shared" si="20"/>
        <v>432</v>
      </c>
      <c r="B481" s="93" t="s">
        <v>1859</v>
      </c>
      <c r="C481" s="45" t="s">
        <v>1069</v>
      </c>
      <c r="D481" s="44" t="s">
        <v>835</v>
      </c>
      <c r="E481" s="45" t="s">
        <v>780</v>
      </c>
      <c r="F481" s="46">
        <v>30.73</v>
      </c>
      <c r="G481" s="67"/>
      <c r="H481" s="113"/>
    </row>
    <row r="482" spans="1:8" s="4" customFormat="1" ht="24.75" customHeight="1">
      <c r="A482" s="47">
        <f t="shared" si="20"/>
        <v>433</v>
      </c>
      <c r="B482" s="93" t="s">
        <v>1860</v>
      </c>
      <c r="C482" s="45" t="s">
        <v>1070</v>
      </c>
      <c r="D482" s="44" t="s">
        <v>1071</v>
      </c>
      <c r="E482" s="45" t="s">
        <v>838</v>
      </c>
      <c r="F482" s="46">
        <v>1207</v>
      </c>
      <c r="G482" s="67"/>
      <c r="H482" s="113"/>
    </row>
    <row r="483" spans="1:8" s="4" customFormat="1" ht="24.75" customHeight="1">
      <c r="A483" s="47">
        <f t="shared" si="20"/>
        <v>434</v>
      </c>
      <c r="B483" s="93" t="s">
        <v>1860</v>
      </c>
      <c r="C483" s="45" t="s">
        <v>1072</v>
      </c>
      <c r="D483" s="44" t="s">
        <v>840</v>
      </c>
      <c r="E483" s="45" t="s">
        <v>838</v>
      </c>
      <c r="F483" s="46">
        <v>45</v>
      </c>
      <c r="G483" s="67"/>
      <c r="H483" s="113"/>
    </row>
    <row r="484" spans="1:8" s="4" customFormat="1" ht="24.75" customHeight="1">
      <c r="A484" s="47">
        <f t="shared" si="20"/>
        <v>435</v>
      </c>
      <c r="B484" s="93" t="s">
        <v>1860</v>
      </c>
      <c r="C484" s="45" t="s">
        <v>1073</v>
      </c>
      <c r="D484" s="44" t="s">
        <v>926</v>
      </c>
      <c r="E484" s="45" t="s">
        <v>838</v>
      </c>
      <c r="F484" s="46">
        <v>65.5</v>
      </c>
      <c r="G484" s="67"/>
      <c r="H484" s="113"/>
    </row>
    <row r="485" spans="1:8" s="4" customFormat="1" ht="24.75" customHeight="1">
      <c r="A485" s="47">
        <f t="shared" si="20"/>
        <v>436</v>
      </c>
      <c r="B485" s="93" t="s">
        <v>1861</v>
      </c>
      <c r="C485" s="45" t="s">
        <v>1074</v>
      </c>
      <c r="D485" s="44" t="s">
        <v>846</v>
      </c>
      <c r="E485" s="45" t="s">
        <v>785</v>
      </c>
      <c r="F485" s="46">
        <v>62</v>
      </c>
      <c r="G485" s="67"/>
      <c r="H485" s="113"/>
    </row>
    <row r="486" spans="1:8" s="4" customFormat="1" ht="24.75" customHeight="1">
      <c r="A486" s="47">
        <f t="shared" si="20"/>
        <v>437</v>
      </c>
      <c r="B486" s="93" t="s">
        <v>1862</v>
      </c>
      <c r="C486" s="45" t="s">
        <v>1075</v>
      </c>
      <c r="D486" s="44" t="s">
        <v>1076</v>
      </c>
      <c r="E486" s="45" t="s">
        <v>780</v>
      </c>
      <c r="F486" s="46">
        <v>53</v>
      </c>
      <c r="G486" s="67"/>
      <c r="H486" s="113"/>
    </row>
    <row r="487" spans="1:8" s="4" customFormat="1" ht="24.75" customHeight="1">
      <c r="A487" s="47">
        <f t="shared" si="20"/>
        <v>438</v>
      </c>
      <c r="B487" s="93" t="s">
        <v>1862</v>
      </c>
      <c r="C487" s="45" t="s">
        <v>1077</v>
      </c>
      <c r="D487" s="44" t="s">
        <v>1078</v>
      </c>
      <c r="E487" s="45" t="s">
        <v>780</v>
      </c>
      <c r="F487" s="46">
        <v>37.92</v>
      </c>
      <c r="G487" s="67"/>
      <c r="H487" s="113"/>
    </row>
    <row r="488" spans="1:8" s="4" customFormat="1" ht="24.75" customHeight="1">
      <c r="A488" s="47">
        <f t="shared" si="20"/>
        <v>439</v>
      </c>
      <c r="B488" s="93" t="s">
        <v>1862</v>
      </c>
      <c r="C488" s="45" t="s">
        <v>1079</v>
      </c>
      <c r="D488" s="44" t="s">
        <v>850</v>
      </c>
      <c r="E488" s="45" t="s">
        <v>780</v>
      </c>
      <c r="F488" s="46">
        <v>7.92</v>
      </c>
      <c r="G488" s="67"/>
      <c r="H488" s="113"/>
    </row>
    <row r="489" spans="1:8" s="4" customFormat="1" ht="24.75" customHeight="1">
      <c r="A489" s="49"/>
      <c r="B489" s="91"/>
      <c r="C489" s="50" t="s">
        <v>1443</v>
      </c>
      <c r="D489" s="148" t="s">
        <v>1294</v>
      </c>
      <c r="E489" s="149"/>
      <c r="F489" s="149"/>
      <c r="G489" s="149"/>
      <c r="H489" s="150"/>
    </row>
    <row r="490" spans="1:8" s="4" customFormat="1" ht="24.75" customHeight="1">
      <c r="A490" s="47">
        <f>A488+1</f>
        <v>440</v>
      </c>
      <c r="B490" s="93" t="s">
        <v>1863</v>
      </c>
      <c r="C490" s="45" t="s">
        <v>1080</v>
      </c>
      <c r="D490" s="44" t="s">
        <v>1022</v>
      </c>
      <c r="E490" s="45" t="s">
        <v>785</v>
      </c>
      <c r="F490" s="46">
        <v>146.12</v>
      </c>
      <c r="G490" s="67"/>
      <c r="H490" s="113"/>
    </row>
    <row r="491" spans="1:8" s="4" customFormat="1" ht="24.75" customHeight="1">
      <c r="A491" s="47">
        <f t="shared" si="20"/>
        <v>441</v>
      </c>
      <c r="B491" s="93" t="s">
        <v>1863</v>
      </c>
      <c r="C491" s="45" t="s">
        <v>1081</v>
      </c>
      <c r="D491" s="44" t="s">
        <v>1082</v>
      </c>
      <c r="E491" s="45" t="s">
        <v>785</v>
      </c>
      <c r="F491" s="46">
        <v>42.1</v>
      </c>
      <c r="G491" s="67"/>
      <c r="H491" s="113"/>
    </row>
    <row r="492" spans="1:8" s="4" customFormat="1" ht="24.75" customHeight="1">
      <c r="A492" s="47">
        <f t="shared" si="20"/>
        <v>442</v>
      </c>
      <c r="B492" s="93" t="s">
        <v>1863</v>
      </c>
      <c r="C492" s="45" t="s">
        <v>1083</v>
      </c>
      <c r="D492" s="44" t="s">
        <v>856</v>
      </c>
      <c r="E492" s="45" t="s">
        <v>785</v>
      </c>
      <c r="F492" s="46">
        <v>53.16</v>
      </c>
      <c r="G492" s="67"/>
      <c r="H492" s="113"/>
    </row>
    <row r="493" spans="1:8" s="4" customFormat="1" ht="24.75" customHeight="1">
      <c r="A493" s="47">
        <f t="shared" si="20"/>
        <v>443</v>
      </c>
      <c r="B493" s="93" t="s">
        <v>1864</v>
      </c>
      <c r="C493" s="45" t="s">
        <v>1084</v>
      </c>
      <c r="D493" s="44" t="s">
        <v>1085</v>
      </c>
      <c r="E493" s="45" t="s">
        <v>785</v>
      </c>
      <c r="F493" s="46">
        <v>194</v>
      </c>
      <c r="G493" s="67"/>
      <c r="H493" s="113"/>
    </row>
    <row r="494" spans="1:8" s="4" customFormat="1" ht="24.75" customHeight="1">
      <c r="A494" s="47">
        <f t="shared" si="20"/>
        <v>444</v>
      </c>
      <c r="B494" s="93" t="s">
        <v>1864</v>
      </c>
      <c r="C494" s="45" t="s">
        <v>1086</v>
      </c>
      <c r="D494" s="44" t="s">
        <v>977</v>
      </c>
      <c r="E494" s="45" t="s">
        <v>785</v>
      </c>
      <c r="F494" s="46">
        <v>374.4</v>
      </c>
      <c r="G494" s="67"/>
      <c r="H494" s="113"/>
    </row>
    <row r="495" spans="1:8" s="4" customFormat="1" ht="24.75" customHeight="1" thickBot="1">
      <c r="A495" s="47">
        <f t="shared" si="20"/>
        <v>445</v>
      </c>
      <c r="B495" s="93" t="s">
        <v>1864</v>
      </c>
      <c r="C495" s="45" t="s">
        <v>1087</v>
      </c>
      <c r="D495" s="44" t="s">
        <v>934</v>
      </c>
      <c r="E495" s="45" t="s">
        <v>785</v>
      </c>
      <c r="F495" s="46">
        <v>54</v>
      </c>
      <c r="G495" s="67"/>
      <c r="H495" s="113"/>
    </row>
    <row r="496" spans="1:9" s="27" customFormat="1" ht="36.75" thickBot="1">
      <c r="A496" s="35"/>
      <c r="B496" s="112" t="s">
        <v>35</v>
      </c>
      <c r="C496" s="48" t="s">
        <v>59</v>
      </c>
      <c r="D496" s="161" t="s">
        <v>8</v>
      </c>
      <c r="E496" s="162"/>
      <c r="F496" s="162"/>
      <c r="G496" s="162"/>
      <c r="H496" s="163"/>
      <c r="I496" s="26"/>
    </row>
    <row r="497" spans="1:8" s="4" customFormat="1" ht="24.75" customHeight="1">
      <c r="A497" s="49"/>
      <c r="B497" s="91"/>
      <c r="C497" s="50" t="s">
        <v>1444</v>
      </c>
      <c r="D497" s="148" t="s">
        <v>42</v>
      </c>
      <c r="E497" s="149"/>
      <c r="F497" s="149"/>
      <c r="G497" s="149"/>
      <c r="H497" s="150"/>
    </row>
    <row r="498" spans="1:8" s="4" customFormat="1" ht="24.75" customHeight="1">
      <c r="A498" s="47">
        <f>A495+1</f>
        <v>446</v>
      </c>
      <c r="B498" s="93" t="s">
        <v>1866</v>
      </c>
      <c r="C498" s="45" t="s">
        <v>456</v>
      </c>
      <c r="D498" s="44" t="s">
        <v>457</v>
      </c>
      <c r="E498" s="45" t="s">
        <v>192</v>
      </c>
      <c r="F498" s="46">
        <v>1</v>
      </c>
      <c r="G498" s="67"/>
      <c r="H498" s="113"/>
    </row>
    <row r="499" spans="1:8" s="4" customFormat="1" ht="24.75" customHeight="1">
      <c r="A499" s="47">
        <f>A498+1</f>
        <v>447</v>
      </c>
      <c r="B499" s="93" t="s">
        <v>1866</v>
      </c>
      <c r="C499" s="45" t="s">
        <v>458</v>
      </c>
      <c r="D499" s="44" t="s">
        <v>459</v>
      </c>
      <c r="E499" s="45" t="s">
        <v>192</v>
      </c>
      <c r="F499" s="46">
        <v>1</v>
      </c>
      <c r="G499" s="67"/>
      <c r="H499" s="113"/>
    </row>
    <row r="500" spans="1:8" s="4" customFormat="1" ht="24.75" customHeight="1">
      <c r="A500" s="49"/>
      <c r="B500" s="91"/>
      <c r="C500" s="50" t="s">
        <v>1445</v>
      </c>
      <c r="D500" s="148" t="s">
        <v>146</v>
      </c>
      <c r="E500" s="149"/>
      <c r="F500" s="149"/>
      <c r="G500" s="149"/>
      <c r="H500" s="150"/>
    </row>
    <row r="501" spans="1:8" s="4" customFormat="1" ht="24.75" customHeight="1">
      <c r="A501" s="47">
        <f>A499+1</f>
        <v>448</v>
      </c>
      <c r="B501" s="93" t="s">
        <v>1869</v>
      </c>
      <c r="C501" s="45" t="s">
        <v>1446</v>
      </c>
      <c r="D501" s="44" t="s">
        <v>212</v>
      </c>
      <c r="E501" s="45" t="s">
        <v>192</v>
      </c>
      <c r="F501" s="46">
        <v>1</v>
      </c>
      <c r="G501" s="67"/>
      <c r="H501" s="113"/>
    </row>
    <row r="502" spans="1:8" s="4" customFormat="1" ht="24.75" customHeight="1">
      <c r="A502" s="47">
        <f>A501+1</f>
        <v>449</v>
      </c>
      <c r="B502" s="93" t="s">
        <v>1870</v>
      </c>
      <c r="C502" s="45" t="s">
        <v>1447</v>
      </c>
      <c r="D502" s="44" t="s">
        <v>214</v>
      </c>
      <c r="E502" s="45" t="s">
        <v>192</v>
      </c>
      <c r="F502" s="46">
        <v>1</v>
      </c>
      <c r="G502" s="67"/>
      <c r="H502" s="113"/>
    </row>
    <row r="503" spans="1:8" s="4" customFormat="1" ht="24.75" customHeight="1">
      <c r="A503" s="47">
        <f>A502+1</f>
        <v>450</v>
      </c>
      <c r="B503" s="93" t="s">
        <v>1870</v>
      </c>
      <c r="C503" s="45" t="s">
        <v>1448</v>
      </c>
      <c r="D503" s="44" t="s">
        <v>215</v>
      </c>
      <c r="E503" s="45" t="s">
        <v>192</v>
      </c>
      <c r="F503" s="46">
        <v>1</v>
      </c>
      <c r="G503" s="67"/>
      <c r="H503" s="113"/>
    </row>
    <row r="504" spans="1:8" s="4" customFormat="1" ht="24.75" customHeight="1">
      <c r="A504" s="49"/>
      <c r="B504" s="91"/>
      <c r="C504" s="50" t="s">
        <v>1449</v>
      </c>
      <c r="D504" s="148" t="s">
        <v>272</v>
      </c>
      <c r="E504" s="149"/>
      <c r="F504" s="149"/>
      <c r="G504" s="149"/>
      <c r="H504" s="150"/>
    </row>
    <row r="505" spans="1:8" s="4" customFormat="1" ht="24.75" customHeight="1">
      <c r="A505" s="47">
        <f>A503+1</f>
        <v>451</v>
      </c>
      <c r="B505" s="93" t="s">
        <v>1871</v>
      </c>
      <c r="C505" s="45" t="s">
        <v>1450</v>
      </c>
      <c r="D505" s="44" t="s">
        <v>273</v>
      </c>
      <c r="E505" s="45" t="s">
        <v>192</v>
      </c>
      <c r="F505" s="46">
        <v>1</v>
      </c>
      <c r="G505" s="67"/>
      <c r="H505" s="113"/>
    </row>
    <row r="506" spans="1:8" s="4" customFormat="1" ht="24.75" customHeight="1">
      <c r="A506" s="49"/>
      <c r="B506" s="91"/>
      <c r="C506" s="50" t="s">
        <v>1451</v>
      </c>
      <c r="D506" s="148" t="s">
        <v>148</v>
      </c>
      <c r="E506" s="149"/>
      <c r="F506" s="149"/>
      <c r="G506" s="149"/>
      <c r="H506" s="150"/>
    </row>
    <row r="507" spans="1:8" s="4" customFormat="1" ht="24.75" customHeight="1">
      <c r="A507" s="47">
        <f>A505+1</f>
        <v>452</v>
      </c>
      <c r="B507" s="93" t="s">
        <v>1872</v>
      </c>
      <c r="C507" s="45" t="s">
        <v>1452</v>
      </c>
      <c r="D507" s="44" t="s">
        <v>218</v>
      </c>
      <c r="E507" s="45" t="s">
        <v>192</v>
      </c>
      <c r="F507" s="46">
        <v>1</v>
      </c>
      <c r="G507" s="67"/>
      <c r="H507" s="113"/>
    </row>
    <row r="508" spans="1:8" s="4" customFormat="1" ht="24.75" customHeight="1">
      <c r="A508" s="47">
        <f>A507+1</f>
        <v>453</v>
      </c>
      <c r="B508" s="93" t="s">
        <v>1872</v>
      </c>
      <c r="C508" s="45" t="s">
        <v>1453</v>
      </c>
      <c r="D508" s="44" t="s">
        <v>460</v>
      </c>
      <c r="E508" s="45" t="s">
        <v>192</v>
      </c>
      <c r="F508" s="46">
        <v>1</v>
      </c>
      <c r="G508" s="67"/>
      <c r="H508" s="113"/>
    </row>
    <row r="509" spans="1:8" s="4" customFormat="1" ht="24.75" customHeight="1">
      <c r="A509" s="47">
        <f>A508+1</f>
        <v>454</v>
      </c>
      <c r="B509" s="93" t="s">
        <v>1872</v>
      </c>
      <c r="C509" s="45" t="s">
        <v>1454</v>
      </c>
      <c r="D509" s="44" t="s">
        <v>461</v>
      </c>
      <c r="E509" s="45" t="s">
        <v>192</v>
      </c>
      <c r="F509" s="46">
        <v>2</v>
      </c>
      <c r="G509" s="67"/>
      <c r="H509" s="113"/>
    </row>
    <row r="510" spans="1:8" s="4" customFormat="1" ht="24.75" customHeight="1">
      <c r="A510" s="49"/>
      <c r="B510" s="91"/>
      <c r="C510" s="50" t="s">
        <v>1455</v>
      </c>
      <c r="D510" s="148" t="s">
        <v>43</v>
      </c>
      <c r="E510" s="149"/>
      <c r="F510" s="149"/>
      <c r="G510" s="149"/>
      <c r="H510" s="150"/>
    </row>
    <row r="511" spans="1:8" s="4" customFormat="1" ht="24.75" customHeight="1">
      <c r="A511" s="47">
        <f>A509+1</f>
        <v>455</v>
      </c>
      <c r="B511" s="93" t="s">
        <v>1873</v>
      </c>
      <c r="C511" s="45" t="s">
        <v>1456</v>
      </c>
      <c r="D511" s="44" t="s">
        <v>462</v>
      </c>
      <c r="E511" s="45" t="s">
        <v>192</v>
      </c>
      <c r="F511" s="46">
        <v>1</v>
      </c>
      <c r="G511" s="67"/>
      <c r="H511" s="113"/>
    </row>
    <row r="512" spans="1:8" s="4" customFormat="1" ht="24.75" customHeight="1">
      <c r="A512" s="47">
        <f>A511+1</f>
        <v>456</v>
      </c>
      <c r="B512" s="93" t="s">
        <v>1874</v>
      </c>
      <c r="C512" s="45" t="s">
        <v>1457</v>
      </c>
      <c r="D512" s="44" t="s">
        <v>225</v>
      </c>
      <c r="E512" s="45" t="s">
        <v>199</v>
      </c>
      <c r="F512" s="46">
        <v>10</v>
      </c>
      <c r="G512" s="67"/>
      <c r="H512" s="113"/>
    </row>
    <row r="513" spans="1:8" s="4" customFormat="1" ht="24.75" customHeight="1">
      <c r="A513" s="47">
        <f>A512+1</f>
        <v>457</v>
      </c>
      <c r="B513" s="93" t="s">
        <v>1874</v>
      </c>
      <c r="C513" s="45" t="s">
        <v>1458</v>
      </c>
      <c r="D513" s="44" t="s">
        <v>463</v>
      </c>
      <c r="E513" s="45" t="s">
        <v>199</v>
      </c>
      <c r="F513" s="46">
        <v>16</v>
      </c>
      <c r="G513" s="67"/>
      <c r="H513" s="113"/>
    </row>
    <row r="514" spans="1:8" s="4" customFormat="1" ht="24.75" customHeight="1">
      <c r="A514" s="47">
        <f aca="true" t="shared" si="21" ref="A514:A519">A513+1</f>
        <v>458</v>
      </c>
      <c r="B514" s="93" t="s">
        <v>1875</v>
      </c>
      <c r="C514" s="45" t="s">
        <v>1459</v>
      </c>
      <c r="D514" s="44" t="s">
        <v>229</v>
      </c>
      <c r="E514" s="45" t="s">
        <v>199</v>
      </c>
      <c r="F514" s="46">
        <v>80</v>
      </c>
      <c r="G514" s="67"/>
      <c r="H514" s="113"/>
    </row>
    <row r="515" spans="1:8" s="4" customFormat="1" ht="24.75" customHeight="1">
      <c r="A515" s="47">
        <f t="shared" si="21"/>
        <v>459</v>
      </c>
      <c r="B515" s="93" t="s">
        <v>1875</v>
      </c>
      <c r="C515" s="45" t="s">
        <v>1460</v>
      </c>
      <c r="D515" s="44" t="s">
        <v>464</v>
      </c>
      <c r="E515" s="45" t="s">
        <v>199</v>
      </c>
      <c r="F515" s="46">
        <v>40</v>
      </c>
      <c r="G515" s="67"/>
      <c r="H515" s="113"/>
    </row>
    <row r="516" spans="1:8" s="4" customFormat="1" ht="24.75" customHeight="1">
      <c r="A516" s="47">
        <f t="shared" si="21"/>
        <v>460</v>
      </c>
      <c r="B516" s="93" t="s">
        <v>1876</v>
      </c>
      <c r="C516" s="45" t="s">
        <v>1461</v>
      </c>
      <c r="D516" s="44" t="s">
        <v>233</v>
      </c>
      <c r="E516" s="45" t="s">
        <v>192</v>
      </c>
      <c r="F516" s="46">
        <v>2</v>
      </c>
      <c r="G516" s="67"/>
      <c r="H516" s="113"/>
    </row>
    <row r="517" spans="1:8" s="4" customFormat="1" ht="24.75" customHeight="1">
      <c r="A517" s="47">
        <f t="shared" si="21"/>
        <v>461</v>
      </c>
      <c r="B517" s="93" t="s">
        <v>1877</v>
      </c>
      <c r="C517" s="45" t="s">
        <v>1462</v>
      </c>
      <c r="D517" s="44" t="s">
        <v>355</v>
      </c>
      <c r="E517" s="45" t="s">
        <v>192</v>
      </c>
      <c r="F517" s="46">
        <v>2</v>
      </c>
      <c r="G517" s="67"/>
      <c r="H517" s="113"/>
    </row>
    <row r="518" spans="1:8" s="4" customFormat="1" ht="24.75" customHeight="1">
      <c r="A518" s="47">
        <f t="shared" si="21"/>
        <v>462</v>
      </c>
      <c r="B518" s="93" t="s">
        <v>1879</v>
      </c>
      <c r="C518" s="45" t="s">
        <v>1463</v>
      </c>
      <c r="D518" s="44" t="s">
        <v>358</v>
      </c>
      <c r="E518" s="45" t="s">
        <v>199</v>
      </c>
      <c r="F518" s="46">
        <v>60</v>
      </c>
      <c r="G518" s="67"/>
      <c r="H518" s="113"/>
    </row>
    <row r="519" spans="1:8" s="4" customFormat="1" ht="24.75" customHeight="1">
      <c r="A519" s="47">
        <f t="shared" si="21"/>
        <v>463</v>
      </c>
      <c r="B519" s="93" t="s">
        <v>1880</v>
      </c>
      <c r="C519" s="45" t="s">
        <v>1464</v>
      </c>
      <c r="D519" s="44" t="s">
        <v>360</v>
      </c>
      <c r="E519" s="45" t="s">
        <v>199</v>
      </c>
      <c r="F519" s="46">
        <v>30</v>
      </c>
      <c r="G519" s="67"/>
      <c r="H519" s="113"/>
    </row>
    <row r="520" spans="1:8" s="4" customFormat="1" ht="24.75" customHeight="1">
      <c r="A520" s="49"/>
      <c r="B520" s="91"/>
      <c r="C520" s="50" t="s">
        <v>1465</v>
      </c>
      <c r="D520" s="148" t="s">
        <v>44</v>
      </c>
      <c r="E520" s="149"/>
      <c r="F520" s="149"/>
      <c r="G520" s="149"/>
      <c r="H520" s="150"/>
    </row>
    <row r="521" spans="1:8" s="4" customFormat="1" ht="24.75" customHeight="1" thickBot="1">
      <c r="A521" s="47">
        <f>A519+1</f>
        <v>464</v>
      </c>
      <c r="B521" s="93" t="s">
        <v>1902</v>
      </c>
      <c r="C521" s="45" t="s">
        <v>1466</v>
      </c>
      <c r="D521" s="44" t="s">
        <v>1467</v>
      </c>
      <c r="E521" s="45" t="s">
        <v>192</v>
      </c>
      <c r="F521" s="46">
        <v>2</v>
      </c>
      <c r="G521" s="67"/>
      <c r="H521" s="113"/>
    </row>
    <row r="522" spans="1:9" s="27" customFormat="1" ht="36.75" thickBot="1">
      <c r="A522" s="35"/>
      <c r="B522" s="112" t="s">
        <v>36</v>
      </c>
      <c r="C522" s="48" t="s">
        <v>39</v>
      </c>
      <c r="D522" s="161" t="s">
        <v>9</v>
      </c>
      <c r="E522" s="162"/>
      <c r="F522" s="162"/>
      <c r="G522" s="162"/>
      <c r="H522" s="163"/>
      <c r="I522" s="26"/>
    </row>
    <row r="523" spans="1:8" s="4" customFormat="1" ht="24.75" customHeight="1">
      <c r="A523" s="49"/>
      <c r="B523" s="91"/>
      <c r="C523" s="50" t="s">
        <v>1468</v>
      </c>
      <c r="D523" s="148" t="s">
        <v>46</v>
      </c>
      <c r="E523" s="149"/>
      <c r="F523" s="149"/>
      <c r="G523" s="149"/>
      <c r="H523" s="150"/>
    </row>
    <row r="524" spans="1:8" s="4" customFormat="1" ht="24.75" customHeight="1">
      <c r="A524" s="47">
        <f>A521+1</f>
        <v>465</v>
      </c>
      <c r="B524" s="93" t="s">
        <v>1883</v>
      </c>
      <c r="C524" s="45" t="s">
        <v>1088</v>
      </c>
      <c r="D524" s="44" t="s">
        <v>861</v>
      </c>
      <c r="E524" s="45" t="s">
        <v>785</v>
      </c>
      <c r="F524" s="46">
        <v>11.85</v>
      </c>
      <c r="G524" s="67"/>
      <c r="H524" s="113"/>
    </row>
    <row r="525" spans="1:8" s="4" customFormat="1" ht="24.75" customHeight="1">
      <c r="A525" s="47">
        <f>A524+1</f>
        <v>466</v>
      </c>
      <c r="B525" s="93" t="s">
        <v>1883</v>
      </c>
      <c r="C525" s="45" t="s">
        <v>1089</v>
      </c>
      <c r="D525" s="44" t="s">
        <v>863</v>
      </c>
      <c r="E525" s="45" t="s">
        <v>785</v>
      </c>
      <c r="F525" s="46">
        <v>147.71</v>
      </c>
      <c r="G525" s="67"/>
      <c r="H525" s="113"/>
    </row>
    <row r="526" spans="1:8" s="4" customFormat="1" ht="24.75" customHeight="1">
      <c r="A526" s="47">
        <f aca="true" t="shared" si="22" ref="A526:A536">A525+1</f>
        <v>467</v>
      </c>
      <c r="B526" s="93" t="s">
        <v>1884</v>
      </c>
      <c r="C526" s="45" t="s">
        <v>1090</v>
      </c>
      <c r="D526" s="44" t="s">
        <v>865</v>
      </c>
      <c r="E526" s="45" t="s">
        <v>785</v>
      </c>
      <c r="F526" s="46">
        <v>2.4</v>
      </c>
      <c r="G526" s="67"/>
      <c r="H526" s="113"/>
    </row>
    <row r="527" spans="1:8" s="4" customFormat="1" ht="24.75" customHeight="1">
      <c r="A527" s="47">
        <f t="shared" si="22"/>
        <v>468</v>
      </c>
      <c r="B527" s="93" t="s">
        <v>1885</v>
      </c>
      <c r="C527" s="45" t="s">
        <v>1091</v>
      </c>
      <c r="D527" s="44" t="s">
        <v>867</v>
      </c>
      <c r="E527" s="45" t="s">
        <v>785</v>
      </c>
      <c r="F527" s="46">
        <v>13</v>
      </c>
      <c r="G527" s="67"/>
      <c r="H527" s="113"/>
    </row>
    <row r="528" spans="1:8" s="4" customFormat="1" ht="24.75" customHeight="1">
      <c r="A528" s="47">
        <f t="shared" si="22"/>
        <v>469</v>
      </c>
      <c r="B528" s="93" t="s">
        <v>1885</v>
      </c>
      <c r="C528" s="45" t="s">
        <v>1092</v>
      </c>
      <c r="D528" s="44" t="s">
        <v>869</v>
      </c>
      <c r="E528" s="45" t="s">
        <v>785</v>
      </c>
      <c r="F528" s="46">
        <v>16.2</v>
      </c>
      <c r="G528" s="67"/>
      <c r="H528" s="113"/>
    </row>
    <row r="529" spans="1:8" s="4" customFormat="1" ht="24.75" customHeight="1">
      <c r="A529" s="47">
        <f t="shared" si="22"/>
        <v>470</v>
      </c>
      <c r="B529" s="93" t="s">
        <v>1886</v>
      </c>
      <c r="C529" s="45" t="s">
        <v>1093</v>
      </c>
      <c r="D529" s="44" t="s">
        <v>871</v>
      </c>
      <c r="E529" s="45" t="s">
        <v>785</v>
      </c>
      <c r="F529" s="46">
        <v>10</v>
      </c>
      <c r="G529" s="67"/>
      <c r="H529" s="113"/>
    </row>
    <row r="530" spans="1:8" s="4" customFormat="1" ht="24.75" customHeight="1">
      <c r="A530" s="47">
        <f t="shared" si="22"/>
        <v>471</v>
      </c>
      <c r="B530" s="93" t="s">
        <v>1887</v>
      </c>
      <c r="C530" s="45" t="s">
        <v>1094</v>
      </c>
      <c r="D530" s="44" t="s">
        <v>873</v>
      </c>
      <c r="E530" s="45" t="s">
        <v>785</v>
      </c>
      <c r="F530" s="46">
        <v>17.53</v>
      </c>
      <c r="G530" s="67"/>
      <c r="H530" s="113"/>
    </row>
    <row r="531" spans="1:8" s="4" customFormat="1" ht="24.75" customHeight="1">
      <c r="A531" s="47">
        <f t="shared" si="22"/>
        <v>472</v>
      </c>
      <c r="B531" s="93" t="s">
        <v>1888</v>
      </c>
      <c r="C531" s="45" t="s">
        <v>1095</v>
      </c>
      <c r="D531" s="44" t="s">
        <v>875</v>
      </c>
      <c r="E531" s="45" t="s">
        <v>785</v>
      </c>
      <c r="F531" s="46">
        <v>49.89</v>
      </c>
      <c r="G531" s="67"/>
      <c r="H531" s="113"/>
    </row>
    <row r="532" spans="1:8" s="4" customFormat="1" ht="24.75" customHeight="1">
      <c r="A532" s="47">
        <f t="shared" si="22"/>
        <v>473</v>
      </c>
      <c r="B532" s="93" t="s">
        <v>1889</v>
      </c>
      <c r="C532" s="45" t="s">
        <v>1096</v>
      </c>
      <c r="D532" s="44" t="s">
        <v>1097</v>
      </c>
      <c r="E532" s="45" t="s">
        <v>785</v>
      </c>
      <c r="F532" s="46">
        <v>48.44</v>
      </c>
      <c r="G532" s="67"/>
      <c r="H532" s="113"/>
    </row>
    <row r="533" spans="1:8" s="4" customFormat="1" ht="24.75" customHeight="1">
      <c r="A533" s="47">
        <f t="shared" si="22"/>
        <v>474</v>
      </c>
      <c r="B533" s="93" t="s">
        <v>1889</v>
      </c>
      <c r="C533" s="45" t="s">
        <v>1098</v>
      </c>
      <c r="D533" s="44" t="s">
        <v>1099</v>
      </c>
      <c r="E533" s="45" t="s">
        <v>785</v>
      </c>
      <c r="F533" s="46">
        <v>1.2</v>
      </c>
      <c r="G533" s="67"/>
      <c r="H533" s="113"/>
    </row>
    <row r="534" spans="1:8" s="4" customFormat="1" ht="24.75" customHeight="1">
      <c r="A534" s="47">
        <f t="shared" si="22"/>
        <v>475</v>
      </c>
      <c r="B534" s="93" t="s">
        <v>1883</v>
      </c>
      <c r="C534" s="45" t="s">
        <v>1100</v>
      </c>
      <c r="D534" s="44" t="s">
        <v>877</v>
      </c>
      <c r="E534" s="45" t="s">
        <v>785</v>
      </c>
      <c r="F534" s="46">
        <v>124.72</v>
      </c>
      <c r="G534" s="67"/>
      <c r="H534" s="113"/>
    </row>
    <row r="535" spans="1:8" s="4" customFormat="1" ht="24.75" customHeight="1">
      <c r="A535" s="47">
        <f t="shared" si="22"/>
        <v>476</v>
      </c>
      <c r="B535" s="93" t="s">
        <v>1890</v>
      </c>
      <c r="C535" s="45" t="s">
        <v>1101</v>
      </c>
      <c r="D535" s="44" t="s">
        <v>916</v>
      </c>
      <c r="E535" s="45" t="s">
        <v>785</v>
      </c>
      <c r="F535" s="46">
        <v>171.79</v>
      </c>
      <c r="G535" s="67"/>
      <c r="H535" s="113"/>
    </row>
    <row r="536" spans="1:8" s="4" customFormat="1" ht="24.75" customHeight="1" thickBot="1">
      <c r="A536" s="47">
        <f t="shared" si="22"/>
        <v>477</v>
      </c>
      <c r="B536" s="93" t="s">
        <v>1893</v>
      </c>
      <c r="C536" s="45" t="s">
        <v>1102</v>
      </c>
      <c r="D536" s="44" t="s">
        <v>1103</v>
      </c>
      <c r="E536" s="45" t="s">
        <v>919</v>
      </c>
      <c r="F536" s="46">
        <v>29</v>
      </c>
      <c r="G536" s="67"/>
      <c r="H536" s="113"/>
    </row>
    <row r="537" spans="1:8" s="13" customFormat="1" ht="30" customHeight="1" thickBot="1">
      <c r="A537" s="37"/>
      <c r="B537" s="94"/>
      <c r="C537" s="167" t="str">
        <f>D473</f>
        <v>BUDYNEK SKRATEK [49]</v>
      </c>
      <c r="D537" s="154"/>
      <c r="E537" s="154"/>
      <c r="F537" s="154"/>
      <c r="G537" s="68" t="s">
        <v>32</v>
      </c>
      <c r="H537" s="69"/>
    </row>
    <row r="538" spans="1:8" s="4" customFormat="1" ht="24.75" customHeight="1" thickBot="1">
      <c r="A538" s="51"/>
      <c r="B538" s="92"/>
      <c r="C538" s="52">
        <v>11</v>
      </c>
      <c r="D538" s="151" t="s">
        <v>160</v>
      </c>
      <c r="E538" s="152"/>
      <c r="F538" s="152"/>
      <c r="G538" s="152"/>
      <c r="H538" s="153"/>
    </row>
    <row r="539" spans="1:9" s="27" customFormat="1" ht="36.75" thickBot="1">
      <c r="A539" s="35"/>
      <c r="B539" s="112" t="s">
        <v>34</v>
      </c>
      <c r="C539" s="48" t="s">
        <v>57</v>
      </c>
      <c r="D539" s="161" t="s">
        <v>65</v>
      </c>
      <c r="E539" s="162"/>
      <c r="F539" s="162"/>
      <c r="G539" s="162"/>
      <c r="H539" s="163"/>
      <c r="I539" s="26"/>
    </row>
    <row r="540" spans="1:8" s="4" customFormat="1" ht="24.75" customHeight="1">
      <c r="A540" s="49"/>
      <c r="B540" s="91"/>
      <c r="C540" s="50" t="s">
        <v>1469</v>
      </c>
      <c r="D540" s="148" t="s">
        <v>38</v>
      </c>
      <c r="E540" s="149"/>
      <c r="F540" s="149"/>
      <c r="G540" s="149"/>
      <c r="H540" s="150"/>
    </row>
    <row r="541" spans="1:8" s="4" customFormat="1" ht="24.75" customHeight="1">
      <c r="A541" s="47">
        <f>A536+1</f>
        <v>478</v>
      </c>
      <c r="B541" s="93" t="s">
        <v>1904</v>
      </c>
      <c r="C541" s="45" t="s">
        <v>1470</v>
      </c>
      <c r="D541" s="44" t="s">
        <v>1104</v>
      </c>
      <c r="E541" s="45" t="s">
        <v>780</v>
      </c>
      <c r="F541" s="46">
        <v>0.5</v>
      </c>
      <c r="G541" s="67"/>
      <c r="H541" s="113"/>
    </row>
    <row r="542" spans="1:8" s="4" customFormat="1" ht="24.75" customHeight="1">
      <c r="A542" s="49"/>
      <c r="B542" s="91"/>
      <c r="C542" s="50" t="s">
        <v>1471</v>
      </c>
      <c r="D542" s="148" t="s">
        <v>37</v>
      </c>
      <c r="E542" s="149"/>
      <c r="F542" s="149"/>
      <c r="G542" s="149"/>
      <c r="H542" s="150"/>
    </row>
    <row r="543" spans="1:8" s="4" customFormat="1" ht="24.75" customHeight="1">
      <c r="A543" s="47">
        <f>A541+1</f>
        <v>479</v>
      </c>
      <c r="B543" s="93" t="s">
        <v>1910</v>
      </c>
      <c r="C543" s="45" t="s">
        <v>1105</v>
      </c>
      <c r="D543" s="44" t="s">
        <v>1051</v>
      </c>
      <c r="E543" s="45" t="s">
        <v>785</v>
      </c>
      <c r="F543" s="46">
        <v>6</v>
      </c>
      <c r="G543" s="67"/>
      <c r="H543" s="113"/>
    </row>
    <row r="544" spans="1:8" s="4" customFormat="1" ht="24.75" customHeight="1">
      <c r="A544" s="47">
        <f>A543+1</f>
        <v>480</v>
      </c>
      <c r="B544" s="93" t="s">
        <v>1858</v>
      </c>
      <c r="C544" s="45" t="s">
        <v>1106</v>
      </c>
      <c r="D544" s="44" t="s">
        <v>1053</v>
      </c>
      <c r="E544" s="45" t="s">
        <v>780</v>
      </c>
      <c r="F544" s="46">
        <v>4</v>
      </c>
      <c r="G544" s="67"/>
      <c r="H544" s="113"/>
    </row>
    <row r="545" spans="1:8" s="4" customFormat="1" ht="24.75" customHeight="1">
      <c r="A545" s="47">
        <f>A544+1</f>
        <v>481</v>
      </c>
      <c r="B545" s="93" t="s">
        <v>1913</v>
      </c>
      <c r="C545" s="45" t="s">
        <v>1107</v>
      </c>
      <c r="D545" s="44" t="s">
        <v>1108</v>
      </c>
      <c r="E545" s="45" t="s">
        <v>919</v>
      </c>
      <c r="F545" s="46">
        <v>24</v>
      </c>
      <c r="G545" s="67"/>
      <c r="H545" s="113"/>
    </row>
    <row r="546" spans="1:8" s="4" customFormat="1" ht="24.75" customHeight="1" thickBot="1">
      <c r="A546" s="47">
        <f>A545+1</f>
        <v>482</v>
      </c>
      <c r="B546" s="93" t="s">
        <v>1860</v>
      </c>
      <c r="C546" s="45" t="s">
        <v>1109</v>
      </c>
      <c r="D546" s="44" t="s">
        <v>1110</v>
      </c>
      <c r="E546" s="45" t="s">
        <v>838</v>
      </c>
      <c r="F546" s="46">
        <v>2800</v>
      </c>
      <c r="G546" s="67"/>
      <c r="H546" s="113"/>
    </row>
    <row r="547" spans="1:9" s="27" customFormat="1" ht="36.75" thickBot="1">
      <c r="A547" s="35"/>
      <c r="B547" s="112" t="s">
        <v>35</v>
      </c>
      <c r="C547" s="48" t="s">
        <v>59</v>
      </c>
      <c r="D547" s="161" t="s">
        <v>8</v>
      </c>
      <c r="E547" s="162"/>
      <c r="F547" s="162"/>
      <c r="G547" s="162"/>
      <c r="H547" s="163"/>
      <c r="I547" s="26"/>
    </row>
    <row r="548" spans="1:8" s="4" customFormat="1" ht="24.75" customHeight="1">
      <c r="A548" s="49"/>
      <c r="B548" s="91"/>
      <c r="C548" s="50" t="s">
        <v>1472</v>
      </c>
      <c r="D548" s="148" t="s">
        <v>42</v>
      </c>
      <c r="E548" s="149"/>
      <c r="F548" s="149"/>
      <c r="G548" s="149"/>
      <c r="H548" s="150"/>
    </row>
    <row r="549" spans="1:8" s="4" customFormat="1" ht="24.75" customHeight="1">
      <c r="A549" s="47">
        <f>A546+1</f>
        <v>483</v>
      </c>
      <c r="B549" s="93" t="s">
        <v>1897</v>
      </c>
      <c r="C549" s="45" t="s">
        <v>465</v>
      </c>
      <c r="D549" s="44" t="s">
        <v>466</v>
      </c>
      <c r="E549" s="45" t="s">
        <v>192</v>
      </c>
      <c r="F549" s="46">
        <v>1</v>
      </c>
      <c r="G549" s="67"/>
      <c r="H549" s="113"/>
    </row>
    <row r="550" spans="1:8" s="4" customFormat="1" ht="24.75" customHeight="1">
      <c r="A550" s="47">
        <f>A549+1</f>
        <v>484</v>
      </c>
      <c r="B550" s="93" t="s">
        <v>1866</v>
      </c>
      <c r="C550" s="45" t="s">
        <v>467</v>
      </c>
      <c r="D550" s="44" t="s">
        <v>468</v>
      </c>
      <c r="E550" s="45" t="s">
        <v>192</v>
      </c>
      <c r="F550" s="46">
        <v>6</v>
      </c>
      <c r="G550" s="67"/>
      <c r="H550" s="113"/>
    </row>
    <row r="551" spans="1:8" s="4" customFormat="1" ht="24.75" customHeight="1">
      <c r="A551" s="47">
        <f>A550+1</f>
        <v>485</v>
      </c>
      <c r="B551" s="93" t="s">
        <v>1866</v>
      </c>
      <c r="C551" s="45" t="s">
        <v>469</v>
      </c>
      <c r="D551" s="44" t="s">
        <v>470</v>
      </c>
      <c r="E551" s="45" t="s">
        <v>192</v>
      </c>
      <c r="F551" s="46">
        <v>2</v>
      </c>
      <c r="G551" s="67"/>
      <c r="H551" s="113"/>
    </row>
    <row r="552" spans="1:8" s="4" customFormat="1" ht="24.75" customHeight="1">
      <c r="A552" s="49"/>
      <c r="B552" s="91"/>
      <c r="C552" s="50" t="s">
        <v>1473</v>
      </c>
      <c r="D552" s="148" t="s">
        <v>43</v>
      </c>
      <c r="E552" s="149"/>
      <c r="F552" s="149"/>
      <c r="G552" s="149"/>
      <c r="H552" s="150"/>
    </row>
    <row r="553" spans="1:8" s="4" customFormat="1" ht="24.75" customHeight="1">
      <c r="A553" s="47">
        <f>A551+1</f>
        <v>486</v>
      </c>
      <c r="B553" s="93" t="s">
        <v>1873</v>
      </c>
      <c r="C553" s="45" t="s">
        <v>1474</v>
      </c>
      <c r="D553" s="44" t="s">
        <v>471</v>
      </c>
      <c r="E553" s="45" t="s">
        <v>192</v>
      </c>
      <c r="F553" s="46">
        <v>1</v>
      </c>
      <c r="G553" s="67"/>
      <c r="H553" s="113"/>
    </row>
    <row r="554" spans="1:8" s="4" customFormat="1" ht="24.75" customHeight="1">
      <c r="A554" s="47">
        <f>A553+1</f>
        <v>487</v>
      </c>
      <c r="B554" s="93" t="s">
        <v>1874</v>
      </c>
      <c r="C554" s="45" t="s">
        <v>1475</v>
      </c>
      <c r="D554" s="44" t="s">
        <v>472</v>
      </c>
      <c r="E554" s="45" t="s">
        <v>199</v>
      </c>
      <c r="F554" s="46">
        <v>120</v>
      </c>
      <c r="G554" s="67"/>
      <c r="H554" s="113"/>
    </row>
    <row r="555" spans="1:8" s="4" customFormat="1" ht="24.75" customHeight="1">
      <c r="A555" s="47">
        <f aca="true" t="shared" si="23" ref="A555:A560">A554+1</f>
        <v>488</v>
      </c>
      <c r="B555" s="93" t="s">
        <v>1875</v>
      </c>
      <c r="C555" s="45" t="s">
        <v>1476</v>
      </c>
      <c r="D555" s="44" t="s">
        <v>473</v>
      </c>
      <c r="E555" s="45" t="s">
        <v>199</v>
      </c>
      <c r="F555" s="46">
        <v>33</v>
      </c>
      <c r="G555" s="67"/>
      <c r="H555" s="113"/>
    </row>
    <row r="556" spans="1:8" s="4" customFormat="1" ht="24.75" customHeight="1">
      <c r="A556" s="47">
        <f t="shared" si="23"/>
        <v>489</v>
      </c>
      <c r="B556" s="93" t="s">
        <v>1875</v>
      </c>
      <c r="C556" s="45" t="s">
        <v>1477</v>
      </c>
      <c r="D556" s="44" t="s">
        <v>474</v>
      </c>
      <c r="E556" s="45" t="s">
        <v>199</v>
      </c>
      <c r="F556" s="46">
        <v>80</v>
      </c>
      <c r="G556" s="67"/>
      <c r="H556" s="113"/>
    </row>
    <row r="557" spans="1:8" s="4" customFormat="1" ht="24.75" customHeight="1">
      <c r="A557" s="47">
        <f t="shared" si="23"/>
        <v>490</v>
      </c>
      <c r="B557" s="93" t="s">
        <v>1914</v>
      </c>
      <c r="C557" s="45" t="s">
        <v>1478</v>
      </c>
      <c r="D557" s="44" t="s">
        <v>475</v>
      </c>
      <c r="E557" s="45" t="s">
        <v>199</v>
      </c>
      <c r="F557" s="46">
        <v>20</v>
      </c>
      <c r="G557" s="67"/>
      <c r="H557" s="113"/>
    </row>
    <row r="558" spans="1:8" s="4" customFormat="1" ht="24.75" customHeight="1">
      <c r="A558" s="47">
        <f t="shared" si="23"/>
        <v>491</v>
      </c>
      <c r="B558" s="93" t="s">
        <v>1914</v>
      </c>
      <c r="C558" s="45" t="s">
        <v>1479</v>
      </c>
      <c r="D558" s="44" t="s">
        <v>476</v>
      </c>
      <c r="E558" s="45" t="s">
        <v>199</v>
      </c>
      <c r="F558" s="46">
        <v>30</v>
      </c>
      <c r="G558" s="67"/>
      <c r="H558" s="113"/>
    </row>
    <row r="559" spans="1:8" s="4" customFormat="1" ht="24.75" customHeight="1">
      <c r="A559" s="47">
        <f t="shared" si="23"/>
        <v>492</v>
      </c>
      <c r="B559" s="93" t="s">
        <v>1876</v>
      </c>
      <c r="C559" s="45" t="s">
        <v>1480</v>
      </c>
      <c r="D559" s="44" t="s">
        <v>233</v>
      </c>
      <c r="E559" s="45" t="s">
        <v>192</v>
      </c>
      <c r="F559" s="46">
        <v>1</v>
      </c>
      <c r="G559" s="67"/>
      <c r="H559" s="113"/>
    </row>
    <row r="560" spans="1:8" s="4" customFormat="1" ht="24.75" customHeight="1">
      <c r="A560" s="47">
        <f t="shared" si="23"/>
        <v>493</v>
      </c>
      <c r="B560" s="93" t="s">
        <v>1879</v>
      </c>
      <c r="C560" s="45" t="s">
        <v>1481</v>
      </c>
      <c r="D560" s="44" t="s">
        <v>358</v>
      </c>
      <c r="E560" s="45" t="s">
        <v>199</v>
      </c>
      <c r="F560" s="46">
        <v>100</v>
      </c>
      <c r="G560" s="67"/>
      <c r="H560" s="113"/>
    </row>
    <row r="561" spans="1:8" s="4" customFormat="1" ht="24.75" customHeight="1">
      <c r="A561" s="49"/>
      <c r="B561" s="91"/>
      <c r="C561" s="50" t="s">
        <v>1482</v>
      </c>
      <c r="D561" s="148" t="s">
        <v>44</v>
      </c>
      <c r="E561" s="149"/>
      <c r="F561" s="149"/>
      <c r="G561" s="149"/>
      <c r="H561" s="150"/>
    </row>
    <row r="562" spans="1:8" s="4" customFormat="1" ht="24.75" customHeight="1">
      <c r="A562" s="47">
        <f>A560+1</f>
        <v>494</v>
      </c>
      <c r="B562" s="93" t="s">
        <v>1881</v>
      </c>
      <c r="C562" s="45" t="s">
        <v>1483</v>
      </c>
      <c r="D562" s="44" t="s">
        <v>477</v>
      </c>
      <c r="E562" s="45" t="s">
        <v>192</v>
      </c>
      <c r="F562" s="46">
        <v>1</v>
      </c>
      <c r="G562" s="67"/>
      <c r="H562" s="113"/>
    </row>
    <row r="563" spans="1:8" s="4" customFormat="1" ht="24.75" customHeight="1">
      <c r="A563" s="47">
        <f>A562+1</f>
        <v>495</v>
      </c>
      <c r="B563" s="93" t="s">
        <v>1881</v>
      </c>
      <c r="C563" s="45" t="s">
        <v>1484</v>
      </c>
      <c r="D563" s="44" t="s">
        <v>447</v>
      </c>
      <c r="E563" s="45" t="s">
        <v>192</v>
      </c>
      <c r="F563" s="46">
        <v>1</v>
      </c>
      <c r="G563" s="67"/>
      <c r="H563" s="113"/>
    </row>
    <row r="564" spans="1:8" s="4" customFormat="1" ht="24.75" customHeight="1">
      <c r="A564" s="47">
        <f>A563+1</f>
        <v>496</v>
      </c>
      <c r="B564" s="93" t="s">
        <v>1882</v>
      </c>
      <c r="C564" s="45" t="s">
        <v>1485</v>
      </c>
      <c r="D564" s="44" t="s">
        <v>478</v>
      </c>
      <c r="E564" s="45" t="s">
        <v>199</v>
      </c>
      <c r="F564" s="46">
        <v>180</v>
      </c>
      <c r="G564" s="67"/>
      <c r="H564" s="113"/>
    </row>
    <row r="565" spans="1:8" s="4" customFormat="1" ht="24.75" customHeight="1" thickBot="1">
      <c r="A565" s="47">
        <f>A564+1</f>
        <v>497</v>
      </c>
      <c r="B565" s="93" t="s">
        <v>1882</v>
      </c>
      <c r="C565" s="45" t="s">
        <v>1486</v>
      </c>
      <c r="D565" s="44" t="s">
        <v>479</v>
      </c>
      <c r="E565" s="45" t="s">
        <v>199</v>
      </c>
      <c r="F565" s="46">
        <v>95</v>
      </c>
      <c r="G565" s="67"/>
      <c r="H565" s="113"/>
    </row>
    <row r="566" spans="1:9" s="27" customFormat="1" ht="36.75" thickBot="1">
      <c r="A566" s="35"/>
      <c r="B566" s="112" t="s">
        <v>36</v>
      </c>
      <c r="C566" s="48" t="s">
        <v>39</v>
      </c>
      <c r="D566" s="161" t="s">
        <v>9</v>
      </c>
      <c r="E566" s="162"/>
      <c r="F566" s="162"/>
      <c r="G566" s="162"/>
      <c r="H566" s="163"/>
      <c r="I566" s="26"/>
    </row>
    <row r="567" spans="1:8" s="4" customFormat="1" ht="24.75" customHeight="1">
      <c r="A567" s="49"/>
      <c r="B567" s="91"/>
      <c r="C567" s="50" t="s">
        <v>1487</v>
      </c>
      <c r="D567" s="148" t="s">
        <v>46</v>
      </c>
      <c r="E567" s="149"/>
      <c r="F567" s="149"/>
      <c r="G567" s="149"/>
      <c r="H567" s="150"/>
    </row>
    <row r="568" spans="1:8" s="4" customFormat="1" ht="24.75" customHeight="1">
      <c r="A568" s="47">
        <f>A565+1</f>
        <v>498</v>
      </c>
      <c r="B568" s="93" t="s">
        <v>1894</v>
      </c>
      <c r="C568" s="45" t="s">
        <v>1111</v>
      </c>
      <c r="D568" s="44" t="s">
        <v>1112</v>
      </c>
      <c r="E568" s="45" t="s">
        <v>785</v>
      </c>
      <c r="F568" s="46">
        <v>430</v>
      </c>
      <c r="G568" s="67"/>
      <c r="H568" s="113"/>
    </row>
    <row r="569" spans="1:8" s="4" customFormat="1" ht="24.75" customHeight="1">
      <c r="A569" s="47">
        <f>A568+1</f>
        <v>499</v>
      </c>
      <c r="B569" s="93" t="s">
        <v>1890</v>
      </c>
      <c r="C569" s="45" t="s">
        <v>1113</v>
      </c>
      <c r="D569" s="44" t="s">
        <v>1114</v>
      </c>
      <c r="E569" s="45" t="s">
        <v>785</v>
      </c>
      <c r="F569" s="46">
        <v>495</v>
      </c>
      <c r="G569" s="67"/>
      <c r="H569" s="113"/>
    </row>
    <row r="570" spans="1:8" s="4" customFormat="1" ht="24.75" customHeight="1" thickBot="1">
      <c r="A570" s="47">
        <f>A569+1</f>
        <v>500</v>
      </c>
      <c r="B570" s="93" t="s">
        <v>1912</v>
      </c>
      <c r="C570" s="45" t="s">
        <v>1115</v>
      </c>
      <c r="D570" s="44" t="s">
        <v>1116</v>
      </c>
      <c r="E570" s="45" t="s">
        <v>785</v>
      </c>
      <c r="F570" s="46">
        <v>374.4</v>
      </c>
      <c r="G570" s="67"/>
      <c r="H570" s="113"/>
    </row>
    <row r="571" spans="1:8" s="13" customFormat="1" ht="30" customHeight="1" thickBot="1">
      <c r="A571" s="37"/>
      <c r="B571" s="94"/>
      <c r="C571" s="167" t="str">
        <f>D538</f>
        <v>PIASKOWNIK  [2]</v>
      </c>
      <c r="D571" s="154"/>
      <c r="E571" s="154"/>
      <c r="F571" s="154"/>
      <c r="G571" s="68" t="s">
        <v>32</v>
      </c>
      <c r="H571" s="69"/>
    </row>
    <row r="572" spans="1:8" s="4" customFormat="1" ht="24.75" customHeight="1" thickBot="1">
      <c r="A572" s="51"/>
      <c r="B572" s="92"/>
      <c r="C572" s="52">
        <v>12</v>
      </c>
      <c r="D572" s="151" t="s">
        <v>161</v>
      </c>
      <c r="E572" s="152"/>
      <c r="F572" s="152"/>
      <c r="G572" s="152"/>
      <c r="H572" s="153"/>
    </row>
    <row r="573" spans="1:9" s="27" customFormat="1" ht="36.75" thickBot="1">
      <c r="A573" s="35"/>
      <c r="B573" s="112" t="s">
        <v>34</v>
      </c>
      <c r="C573" s="48" t="s">
        <v>57</v>
      </c>
      <c r="D573" s="161" t="s">
        <v>65</v>
      </c>
      <c r="E573" s="162"/>
      <c r="F573" s="162"/>
      <c r="G573" s="162"/>
      <c r="H573" s="163"/>
      <c r="I573" s="26"/>
    </row>
    <row r="574" spans="1:8" s="4" customFormat="1" ht="24.75" customHeight="1">
      <c r="A574" s="49"/>
      <c r="B574" s="91"/>
      <c r="C574" s="50" t="s">
        <v>1488</v>
      </c>
      <c r="D574" s="148" t="s">
        <v>38</v>
      </c>
      <c r="E574" s="149"/>
      <c r="F574" s="149"/>
      <c r="G574" s="149"/>
      <c r="H574" s="150"/>
    </row>
    <row r="575" spans="1:8" s="4" customFormat="1" ht="24.75" customHeight="1">
      <c r="A575" s="47">
        <f>A570+1</f>
        <v>501</v>
      </c>
      <c r="B575" s="93" t="s">
        <v>1909</v>
      </c>
      <c r="C575" s="45" t="s">
        <v>1117</v>
      </c>
      <c r="D575" s="44" t="s">
        <v>1118</v>
      </c>
      <c r="E575" s="45" t="s">
        <v>33</v>
      </c>
      <c r="F575" s="46">
        <v>1</v>
      </c>
      <c r="G575" s="67"/>
      <c r="H575" s="113"/>
    </row>
    <row r="576" spans="1:8" s="4" customFormat="1" ht="24.75" customHeight="1">
      <c r="A576" s="49"/>
      <c r="B576" s="91"/>
      <c r="C576" s="50" t="s">
        <v>1489</v>
      </c>
      <c r="D576" s="148" t="s">
        <v>37</v>
      </c>
      <c r="E576" s="149"/>
      <c r="F576" s="149"/>
      <c r="G576" s="149"/>
      <c r="H576" s="150"/>
    </row>
    <row r="577" spans="1:8" s="4" customFormat="1" ht="24.75" customHeight="1">
      <c r="A577" s="47">
        <f>A575+1</f>
        <v>502</v>
      </c>
      <c r="B577" s="93" t="s">
        <v>1858</v>
      </c>
      <c r="C577" s="45" t="s">
        <v>1119</v>
      </c>
      <c r="D577" s="44" t="s">
        <v>1120</v>
      </c>
      <c r="E577" s="45" t="s">
        <v>780</v>
      </c>
      <c r="F577" s="46">
        <v>66</v>
      </c>
      <c r="G577" s="67"/>
      <c r="H577" s="113"/>
    </row>
    <row r="578" spans="1:8" s="4" customFormat="1" ht="24.75" customHeight="1">
      <c r="A578" s="47">
        <f>A577+1</f>
        <v>503</v>
      </c>
      <c r="B578" s="93" t="s">
        <v>1858</v>
      </c>
      <c r="C578" s="45" t="s">
        <v>1121</v>
      </c>
      <c r="D578" s="44" t="s">
        <v>1122</v>
      </c>
      <c r="E578" s="45" t="s">
        <v>780</v>
      </c>
      <c r="F578" s="46">
        <v>18</v>
      </c>
      <c r="G578" s="67"/>
      <c r="H578" s="113"/>
    </row>
    <row r="579" spans="1:8" s="4" customFormat="1" ht="24.75" customHeight="1">
      <c r="A579" s="47">
        <f>A578+1</f>
        <v>504</v>
      </c>
      <c r="B579" s="93" t="s">
        <v>1915</v>
      </c>
      <c r="C579" s="45" t="s">
        <v>1123</v>
      </c>
      <c r="D579" s="44" t="s">
        <v>1124</v>
      </c>
      <c r="E579" s="45" t="s">
        <v>919</v>
      </c>
      <c r="F579" s="46">
        <v>182</v>
      </c>
      <c r="G579" s="67"/>
      <c r="H579" s="113"/>
    </row>
    <row r="580" spans="1:8" s="4" customFormat="1" ht="24.75" customHeight="1" thickBot="1">
      <c r="A580" s="47">
        <f>A579+1</f>
        <v>505</v>
      </c>
      <c r="B580" s="93" t="s">
        <v>1910</v>
      </c>
      <c r="C580" s="45" t="s">
        <v>1125</v>
      </c>
      <c r="D580" s="44" t="s">
        <v>1051</v>
      </c>
      <c r="E580" s="45" t="s">
        <v>785</v>
      </c>
      <c r="F580" s="46">
        <v>730</v>
      </c>
      <c r="G580" s="67"/>
      <c r="H580" s="113"/>
    </row>
    <row r="581" spans="1:9" s="27" customFormat="1" ht="36.75" thickBot="1">
      <c r="A581" s="35"/>
      <c r="B581" s="112" t="s">
        <v>36</v>
      </c>
      <c r="C581" s="48" t="s">
        <v>39</v>
      </c>
      <c r="D581" s="161" t="s">
        <v>9</v>
      </c>
      <c r="E581" s="162"/>
      <c r="F581" s="162"/>
      <c r="G581" s="162"/>
      <c r="H581" s="163"/>
      <c r="I581" s="26"/>
    </row>
    <row r="582" spans="1:8" s="4" customFormat="1" ht="24.75" customHeight="1">
      <c r="A582" s="49"/>
      <c r="B582" s="91"/>
      <c r="C582" s="50" t="s">
        <v>1490</v>
      </c>
      <c r="D582" s="148" t="s">
        <v>46</v>
      </c>
      <c r="E582" s="149"/>
      <c r="F582" s="149"/>
      <c r="G582" s="149"/>
      <c r="H582" s="150"/>
    </row>
    <row r="583" spans="1:8" s="4" customFormat="1" ht="24.75" customHeight="1">
      <c r="A583" s="47">
        <f>A580+1</f>
        <v>506</v>
      </c>
      <c r="B583" s="93" t="s">
        <v>1912</v>
      </c>
      <c r="C583" s="45" t="s">
        <v>1491</v>
      </c>
      <c r="D583" s="44" t="s">
        <v>1116</v>
      </c>
      <c r="E583" s="45" t="s">
        <v>785</v>
      </c>
      <c r="F583" s="46">
        <v>108</v>
      </c>
      <c r="G583" s="67"/>
      <c r="H583" s="113"/>
    </row>
    <row r="584" spans="1:8" s="4" customFormat="1" ht="24.75" customHeight="1">
      <c r="A584" s="47">
        <f>A583+1</f>
        <v>507</v>
      </c>
      <c r="B584" s="93" t="s">
        <v>1894</v>
      </c>
      <c r="C584" s="45" t="s">
        <v>1492</v>
      </c>
      <c r="D584" s="44" t="s">
        <v>1126</v>
      </c>
      <c r="E584" s="45" t="s">
        <v>785</v>
      </c>
      <c r="F584" s="46">
        <v>260</v>
      </c>
      <c r="G584" s="67"/>
      <c r="H584" s="113"/>
    </row>
    <row r="585" spans="1:8" s="4" customFormat="1" ht="24.75" customHeight="1" thickBot="1">
      <c r="A585" s="47">
        <f>A584+1</f>
        <v>508</v>
      </c>
      <c r="B585" s="93" t="s">
        <v>1890</v>
      </c>
      <c r="C585" s="45" t="s">
        <v>1493</v>
      </c>
      <c r="D585" s="44" t="s">
        <v>1114</v>
      </c>
      <c r="E585" s="45" t="s">
        <v>785</v>
      </c>
      <c r="F585" s="46">
        <v>398</v>
      </c>
      <c r="G585" s="67"/>
      <c r="H585" s="113"/>
    </row>
    <row r="586" spans="1:8" s="13" customFormat="1" ht="30" customHeight="1" thickBot="1">
      <c r="A586" s="37"/>
      <c r="B586" s="94"/>
      <c r="C586" s="167" t="str">
        <f>D572</f>
        <v>KOMORY MIESZANIA [3]</v>
      </c>
      <c r="D586" s="154"/>
      <c r="E586" s="154"/>
      <c r="F586" s="154"/>
      <c r="G586" s="68" t="s">
        <v>32</v>
      </c>
      <c r="H586" s="69"/>
    </row>
    <row r="587" spans="1:8" s="4" customFormat="1" ht="24.75" customHeight="1" thickBot="1">
      <c r="A587" s="51"/>
      <c r="B587" s="92"/>
      <c r="C587" s="52">
        <v>13</v>
      </c>
      <c r="D587" s="151" t="s">
        <v>162</v>
      </c>
      <c r="E587" s="152"/>
      <c r="F587" s="152"/>
      <c r="G587" s="152"/>
      <c r="H587" s="153"/>
    </row>
    <row r="588" spans="1:9" s="27" customFormat="1" ht="36.75" thickBot="1">
      <c r="A588" s="35"/>
      <c r="B588" s="112" t="s">
        <v>34</v>
      </c>
      <c r="C588" s="48" t="s">
        <v>57</v>
      </c>
      <c r="D588" s="161" t="s">
        <v>65</v>
      </c>
      <c r="E588" s="162"/>
      <c r="F588" s="162"/>
      <c r="G588" s="162"/>
      <c r="H588" s="163"/>
      <c r="I588" s="26"/>
    </row>
    <row r="589" spans="1:8" s="4" customFormat="1" ht="24.75" customHeight="1">
      <c r="A589" s="49"/>
      <c r="B589" s="91"/>
      <c r="C589" s="50" t="s">
        <v>1494</v>
      </c>
      <c r="D589" s="148" t="s">
        <v>38</v>
      </c>
      <c r="E589" s="149"/>
      <c r="F589" s="149"/>
      <c r="G589" s="149"/>
      <c r="H589" s="150"/>
    </row>
    <row r="590" spans="1:8" s="4" customFormat="1" ht="24.75" customHeight="1">
      <c r="A590" s="47">
        <f>A585+1</f>
        <v>509</v>
      </c>
      <c r="B590" s="93" t="s">
        <v>1904</v>
      </c>
      <c r="C590" s="45" t="s">
        <v>1127</v>
      </c>
      <c r="D590" s="44" t="s">
        <v>1128</v>
      </c>
      <c r="E590" s="45" t="s">
        <v>33</v>
      </c>
      <c r="F590" s="46">
        <v>1</v>
      </c>
      <c r="G590" s="67"/>
      <c r="H590" s="113"/>
    </row>
    <row r="591" spans="1:8" s="4" customFormat="1" ht="24.75" customHeight="1">
      <c r="A591" s="47">
        <f>A590+1</f>
        <v>510</v>
      </c>
      <c r="B591" s="93" t="s">
        <v>1909</v>
      </c>
      <c r="C591" s="45" t="s">
        <v>1129</v>
      </c>
      <c r="D591" s="44" t="s">
        <v>1130</v>
      </c>
      <c r="E591" s="45" t="s">
        <v>919</v>
      </c>
      <c r="F591" s="46">
        <v>216</v>
      </c>
      <c r="G591" s="67"/>
      <c r="H591" s="113"/>
    </row>
    <row r="592" spans="1:8" s="4" customFormat="1" ht="24.75" customHeight="1">
      <c r="A592" s="49"/>
      <c r="B592" s="91"/>
      <c r="C592" s="50" t="s">
        <v>1495</v>
      </c>
      <c r="D592" s="148" t="s">
        <v>37</v>
      </c>
      <c r="E592" s="149"/>
      <c r="F592" s="149"/>
      <c r="G592" s="149"/>
      <c r="H592" s="150"/>
    </row>
    <row r="593" spans="1:8" s="4" customFormat="1" ht="24.75" customHeight="1">
      <c r="A593" s="47">
        <f>A591+1</f>
        <v>511</v>
      </c>
      <c r="B593" s="93" t="s">
        <v>1910</v>
      </c>
      <c r="C593" s="45" t="s">
        <v>1131</v>
      </c>
      <c r="D593" s="44" t="s">
        <v>1132</v>
      </c>
      <c r="E593" s="45" t="s">
        <v>785</v>
      </c>
      <c r="F593" s="46">
        <v>2868</v>
      </c>
      <c r="G593" s="67"/>
      <c r="H593" s="113"/>
    </row>
    <row r="594" spans="1:8" s="4" customFormat="1" ht="24.75" customHeight="1">
      <c r="A594" s="47">
        <f>A593+1</f>
        <v>512</v>
      </c>
      <c r="B594" s="93" t="s">
        <v>1913</v>
      </c>
      <c r="C594" s="45" t="s">
        <v>1133</v>
      </c>
      <c r="D594" s="44" t="s">
        <v>1108</v>
      </c>
      <c r="E594" s="45" t="s">
        <v>919</v>
      </c>
      <c r="F594" s="46">
        <v>67</v>
      </c>
      <c r="G594" s="67"/>
      <c r="H594" s="113"/>
    </row>
    <row r="595" spans="1:8" s="4" customFormat="1" ht="24.75" customHeight="1">
      <c r="A595" s="47">
        <f>A594+1</f>
        <v>513</v>
      </c>
      <c r="B595" s="93" t="s">
        <v>1858</v>
      </c>
      <c r="C595" s="45" t="s">
        <v>1134</v>
      </c>
      <c r="D595" s="44" t="s">
        <v>1135</v>
      </c>
      <c r="E595" s="45" t="s">
        <v>780</v>
      </c>
      <c r="F595" s="46">
        <v>59</v>
      </c>
      <c r="G595" s="67"/>
      <c r="H595" s="113"/>
    </row>
    <row r="596" spans="1:8" s="4" customFormat="1" ht="24.75" customHeight="1">
      <c r="A596" s="47">
        <f>A595+1</f>
        <v>514</v>
      </c>
      <c r="B596" s="93" t="s">
        <v>1858</v>
      </c>
      <c r="C596" s="45" t="s">
        <v>1136</v>
      </c>
      <c r="D596" s="44" t="s">
        <v>831</v>
      </c>
      <c r="E596" s="45" t="s">
        <v>780</v>
      </c>
      <c r="F596" s="46">
        <v>2.22</v>
      </c>
      <c r="G596" s="67"/>
      <c r="H596" s="113"/>
    </row>
    <row r="597" spans="1:8" s="4" customFormat="1" ht="24.75" customHeight="1">
      <c r="A597" s="47">
        <f>A596+1</f>
        <v>515</v>
      </c>
      <c r="B597" s="93" t="s">
        <v>1858</v>
      </c>
      <c r="C597" s="45" t="s">
        <v>1137</v>
      </c>
      <c r="D597" s="44" t="s">
        <v>1120</v>
      </c>
      <c r="E597" s="45" t="s">
        <v>780</v>
      </c>
      <c r="F597" s="46">
        <v>12</v>
      </c>
      <c r="G597" s="67"/>
      <c r="H597" s="113"/>
    </row>
    <row r="598" spans="1:8" s="4" customFormat="1" ht="24.75" customHeight="1">
      <c r="A598" s="49"/>
      <c r="B598" s="91"/>
      <c r="C598" s="50" t="s">
        <v>1496</v>
      </c>
      <c r="D598" s="148" t="s">
        <v>1294</v>
      </c>
      <c r="E598" s="149"/>
      <c r="F598" s="149"/>
      <c r="G598" s="149"/>
      <c r="H598" s="150"/>
    </row>
    <row r="599" spans="1:8" s="4" customFormat="1" ht="24.75" customHeight="1" thickBot="1">
      <c r="A599" s="47">
        <f>A597+1</f>
        <v>516</v>
      </c>
      <c r="B599" s="93" t="s">
        <v>1864</v>
      </c>
      <c r="C599" s="45" t="s">
        <v>1138</v>
      </c>
      <c r="D599" s="44" t="s">
        <v>857</v>
      </c>
      <c r="E599" s="45" t="s">
        <v>785</v>
      </c>
      <c r="F599" s="46">
        <v>44</v>
      </c>
      <c r="G599" s="67"/>
      <c r="H599" s="113"/>
    </row>
    <row r="600" spans="1:9" s="27" customFormat="1" ht="36.75" thickBot="1">
      <c r="A600" s="35"/>
      <c r="B600" s="112" t="s">
        <v>35</v>
      </c>
      <c r="C600" s="48" t="s">
        <v>59</v>
      </c>
      <c r="D600" s="161" t="s">
        <v>8</v>
      </c>
      <c r="E600" s="162"/>
      <c r="F600" s="162"/>
      <c r="G600" s="162"/>
      <c r="H600" s="163"/>
      <c r="I600" s="26"/>
    </row>
    <row r="601" spans="1:8" s="4" customFormat="1" ht="24.75" customHeight="1">
      <c r="A601" s="49"/>
      <c r="B601" s="91"/>
      <c r="C601" s="50" t="s">
        <v>1497</v>
      </c>
      <c r="D601" s="148" t="s">
        <v>42</v>
      </c>
      <c r="E601" s="149"/>
      <c r="F601" s="149"/>
      <c r="G601" s="149"/>
      <c r="H601" s="150"/>
    </row>
    <row r="602" spans="1:8" s="4" customFormat="1" ht="24.75" customHeight="1">
      <c r="A602" s="47">
        <f>A599+1</f>
        <v>517</v>
      </c>
      <c r="B602" s="93" t="s">
        <v>1866</v>
      </c>
      <c r="C602" s="45" t="s">
        <v>480</v>
      </c>
      <c r="D602" s="44" t="s">
        <v>481</v>
      </c>
      <c r="E602" s="45" t="s">
        <v>192</v>
      </c>
      <c r="F602" s="46">
        <v>2</v>
      </c>
      <c r="G602" s="67"/>
      <c r="H602" s="113"/>
    </row>
    <row r="603" spans="1:8" s="4" customFormat="1" ht="24.75" customHeight="1">
      <c r="A603" s="47">
        <f>A602+1</f>
        <v>518</v>
      </c>
      <c r="B603" s="93" t="s">
        <v>1866</v>
      </c>
      <c r="C603" s="45" t="s">
        <v>482</v>
      </c>
      <c r="D603" s="44" t="s">
        <v>483</v>
      </c>
      <c r="E603" s="45" t="s">
        <v>192</v>
      </c>
      <c r="F603" s="46">
        <v>2</v>
      </c>
      <c r="G603" s="67"/>
      <c r="H603" s="113"/>
    </row>
    <row r="604" spans="1:8" s="4" customFormat="1" ht="24.75" customHeight="1">
      <c r="A604" s="47">
        <f aca="true" t="shared" si="24" ref="A604:A611">A603+1</f>
        <v>519</v>
      </c>
      <c r="B604" s="93" t="s">
        <v>1866</v>
      </c>
      <c r="C604" s="45" t="s">
        <v>484</v>
      </c>
      <c r="D604" s="44" t="s">
        <v>485</v>
      </c>
      <c r="E604" s="45" t="s">
        <v>192</v>
      </c>
      <c r="F604" s="46">
        <v>2</v>
      </c>
      <c r="G604" s="67"/>
      <c r="H604" s="113"/>
    </row>
    <row r="605" spans="1:8" s="4" customFormat="1" ht="24.75" customHeight="1">
      <c r="A605" s="47">
        <f t="shared" si="24"/>
        <v>520</v>
      </c>
      <c r="B605" s="93" t="s">
        <v>1868</v>
      </c>
      <c r="C605" s="45" t="s">
        <v>486</v>
      </c>
      <c r="D605" s="44" t="s">
        <v>487</v>
      </c>
      <c r="E605" s="45" t="s">
        <v>192</v>
      </c>
      <c r="F605" s="46">
        <v>2</v>
      </c>
      <c r="G605" s="67"/>
      <c r="H605" s="113"/>
    </row>
    <row r="606" spans="1:8" s="4" customFormat="1" ht="24.75" customHeight="1">
      <c r="A606" s="47">
        <f t="shared" si="24"/>
        <v>521</v>
      </c>
      <c r="B606" s="93" t="s">
        <v>1900</v>
      </c>
      <c r="C606" s="45" t="s">
        <v>488</v>
      </c>
      <c r="D606" s="44" t="s">
        <v>489</v>
      </c>
      <c r="E606" s="45" t="s">
        <v>192</v>
      </c>
      <c r="F606" s="46">
        <v>2</v>
      </c>
      <c r="G606" s="67"/>
      <c r="H606" s="113"/>
    </row>
    <row r="607" spans="1:8" s="4" customFormat="1" ht="24.75" customHeight="1">
      <c r="A607" s="47">
        <f t="shared" si="24"/>
        <v>522</v>
      </c>
      <c r="B607" s="93" t="s">
        <v>1900</v>
      </c>
      <c r="C607" s="45" t="s">
        <v>490</v>
      </c>
      <c r="D607" s="44" t="s">
        <v>491</v>
      </c>
      <c r="E607" s="45" t="s">
        <v>192</v>
      </c>
      <c r="F607" s="46">
        <v>2</v>
      </c>
      <c r="G607" s="67"/>
      <c r="H607" s="113"/>
    </row>
    <row r="608" spans="1:8" s="4" customFormat="1" ht="24.75" customHeight="1">
      <c r="A608" s="47">
        <f t="shared" si="24"/>
        <v>523</v>
      </c>
      <c r="B608" s="93" t="s">
        <v>1866</v>
      </c>
      <c r="C608" s="45" t="s">
        <v>492</v>
      </c>
      <c r="D608" s="44" t="s">
        <v>493</v>
      </c>
      <c r="E608" s="45" t="s">
        <v>192</v>
      </c>
      <c r="F608" s="46">
        <v>2</v>
      </c>
      <c r="G608" s="67"/>
      <c r="H608" s="113"/>
    </row>
    <row r="609" spans="1:8" s="4" customFormat="1" ht="24.75" customHeight="1">
      <c r="A609" s="47">
        <f t="shared" si="24"/>
        <v>524</v>
      </c>
      <c r="B609" s="93" t="s">
        <v>1866</v>
      </c>
      <c r="C609" s="45" t="s">
        <v>494</v>
      </c>
      <c r="D609" s="44" t="s">
        <v>495</v>
      </c>
      <c r="E609" s="45" t="s">
        <v>192</v>
      </c>
      <c r="F609" s="46">
        <v>2</v>
      </c>
      <c r="G609" s="67"/>
      <c r="H609" s="113"/>
    </row>
    <row r="610" spans="1:8" s="4" customFormat="1" ht="24.75" customHeight="1">
      <c r="A610" s="47">
        <f t="shared" si="24"/>
        <v>525</v>
      </c>
      <c r="B610" s="93" t="s">
        <v>1866</v>
      </c>
      <c r="C610" s="45" t="s">
        <v>496</v>
      </c>
      <c r="D610" s="44" t="s">
        <v>497</v>
      </c>
      <c r="E610" s="45" t="s">
        <v>192</v>
      </c>
      <c r="F610" s="46">
        <v>2</v>
      </c>
      <c r="G610" s="67"/>
      <c r="H610" s="113"/>
    </row>
    <row r="611" spans="1:8" s="4" customFormat="1" ht="24.75" customHeight="1" thickBot="1">
      <c r="A611" s="47">
        <f t="shared" si="24"/>
        <v>526</v>
      </c>
      <c r="B611" s="93" t="s">
        <v>1867</v>
      </c>
      <c r="C611" s="45" t="s">
        <v>498</v>
      </c>
      <c r="D611" s="44" t="s">
        <v>499</v>
      </c>
      <c r="E611" s="45" t="s">
        <v>199</v>
      </c>
      <c r="F611" s="46">
        <v>15</v>
      </c>
      <c r="G611" s="67"/>
      <c r="H611" s="113"/>
    </row>
    <row r="612" spans="1:9" s="27" customFormat="1" ht="36.75" thickBot="1">
      <c r="A612" s="35"/>
      <c r="B612" s="112" t="s">
        <v>36</v>
      </c>
      <c r="C612" s="48" t="s">
        <v>39</v>
      </c>
      <c r="D612" s="161" t="s">
        <v>9</v>
      </c>
      <c r="E612" s="162"/>
      <c r="F612" s="162"/>
      <c r="G612" s="162"/>
      <c r="H612" s="163"/>
      <c r="I612" s="26"/>
    </row>
    <row r="613" spans="1:8" s="4" customFormat="1" ht="24.75" customHeight="1">
      <c r="A613" s="49"/>
      <c r="B613" s="91"/>
      <c r="C613" s="50" t="s">
        <v>1498</v>
      </c>
      <c r="D613" s="148" t="s">
        <v>46</v>
      </c>
      <c r="E613" s="149"/>
      <c r="F613" s="149"/>
      <c r="G613" s="149"/>
      <c r="H613" s="150"/>
    </row>
    <row r="614" spans="1:8" s="4" customFormat="1" ht="24.75" customHeight="1" thickBot="1">
      <c r="A614" s="47">
        <f>A611+1</f>
        <v>527</v>
      </c>
      <c r="B614" s="93" t="s">
        <v>1912</v>
      </c>
      <c r="C614" s="45" t="s">
        <v>1499</v>
      </c>
      <c r="D614" s="44" t="s">
        <v>1116</v>
      </c>
      <c r="E614" s="45" t="s">
        <v>785</v>
      </c>
      <c r="F614" s="46">
        <v>130</v>
      </c>
      <c r="G614" s="67"/>
      <c r="H614" s="113"/>
    </row>
    <row r="615" spans="1:8" s="13" customFormat="1" ht="30" customHeight="1" thickBot="1">
      <c r="A615" s="37"/>
      <c r="B615" s="94"/>
      <c r="C615" s="167" t="str">
        <f>D587</f>
        <v>OSADNIKI WSTĘPNE [4.1] [4.2]</v>
      </c>
      <c r="D615" s="154"/>
      <c r="E615" s="154"/>
      <c r="F615" s="154"/>
      <c r="G615" s="68" t="s">
        <v>32</v>
      </c>
      <c r="H615" s="69"/>
    </row>
    <row r="616" spans="1:8" s="4" customFormat="1" ht="24.75" customHeight="1" thickBot="1">
      <c r="A616" s="51"/>
      <c r="B616" s="92"/>
      <c r="C616" s="52">
        <v>14</v>
      </c>
      <c r="D616" s="151" t="s">
        <v>163</v>
      </c>
      <c r="E616" s="152"/>
      <c r="F616" s="152"/>
      <c r="G616" s="152"/>
      <c r="H616" s="153"/>
    </row>
    <row r="617" spans="1:9" s="27" customFormat="1" ht="36.75" thickBot="1">
      <c r="A617" s="35"/>
      <c r="B617" s="112" t="s">
        <v>34</v>
      </c>
      <c r="C617" s="48" t="s">
        <v>57</v>
      </c>
      <c r="D617" s="161" t="s">
        <v>65</v>
      </c>
      <c r="E617" s="162"/>
      <c r="F617" s="162"/>
      <c r="G617" s="162"/>
      <c r="H617" s="163"/>
      <c r="I617" s="26"/>
    </row>
    <row r="618" spans="1:8" s="4" customFormat="1" ht="24.75" customHeight="1">
      <c r="A618" s="49"/>
      <c r="B618" s="91"/>
      <c r="C618" s="50" t="s">
        <v>1500</v>
      </c>
      <c r="D618" s="148" t="s">
        <v>38</v>
      </c>
      <c r="E618" s="149"/>
      <c r="F618" s="149"/>
      <c r="G618" s="149"/>
      <c r="H618" s="150"/>
    </row>
    <row r="619" spans="1:8" s="4" customFormat="1" ht="24.75" customHeight="1">
      <c r="A619" s="47">
        <f>A614+1</f>
        <v>528</v>
      </c>
      <c r="B619" s="93" t="s">
        <v>1909</v>
      </c>
      <c r="C619" s="45" t="s">
        <v>1139</v>
      </c>
      <c r="D619" s="44" t="s">
        <v>1140</v>
      </c>
      <c r="E619" s="45" t="s">
        <v>199</v>
      </c>
      <c r="F619" s="46">
        <v>1</v>
      </c>
      <c r="G619" s="67"/>
      <c r="H619" s="113"/>
    </row>
    <row r="620" spans="1:8" s="4" customFormat="1" ht="24.75" customHeight="1">
      <c r="A620" s="49"/>
      <c r="B620" s="91"/>
      <c r="C620" s="50" t="s">
        <v>1501</v>
      </c>
      <c r="D620" s="148" t="s">
        <v>37</v>
      </c>
      <c r="E620" s="149"/>
      <c r="F620" s="149"/>
      <c r="G620" s="149"/>
      <c r="H620" s="150"/>
    </row>
    <row r="621" spans="1:8" s="4" customFormat="1" ht="24.75" customHeight="1">
      <c r="A621" s="47">
        <f>A619+1</f>
        <v>529</v>
      </c>
      <c r="B621" s="93" t="s">
        <v>1858</v>
      </c>
      <c r="C621" s="45" t="s">
        <v>1141</v>
      </c>
      <c r="D621" s="44" t="s">
        <v>1120</v>
      </c>
      <c r="E621" s="45" t="s">
        <v>780</v>
      </c>
      <c r="F621" s="46">
        <v>20</v>
      </c>
      <c r="G621" s="67"/>
      <c r="H621" s="113"/>
    </row>
    <row r="622" spans="1:8" s="4" customFormat="1" ht="24.75" customHeight="1">
      <c r="A622" s="47">
        <f>A621+1</f>
        <v>530</v>
      </c>
      <c r="B622" s="93" t="s">
        <v>1913</v>
      </c>
      <c r="C622" s="45" t="s">
        <v>1142</v>
      </c>
      <c r="D622" s="44" t="s">
        <v>1108</v>
      </c>
      <c r="E622" s="45" t="s">
        <v>919</v>
      </c>
      <c r="F622" s="46">
        <v>96</v>
      </c>
      <c r="G622" s="67"/>
      <c r="H622" s="113"/>
    </row>
    <row r="623" spans="1:8" s="4" customFormat="1" ht="24.75" customHeight="1" thickBot="1">
      <c r="A623" s="47">
        <f>A622+1</f>
        <v>531</v>
      </c>
      <c r="B623" s="93" t="s">
        <v>1860</v>
      </c>
      <c r="C623" s="45" t="s">
        <v>1143</v>
      </c>
      <c r="D623" s="44" t="s">
        <v>926</v>
      </c>
      <c r="E623" s="45" t="s">
        <v>838</v>
      </c>
      <c r="F623" s="46">
        <v>100</v>
      </c>
      <c r="G623" s="67"/>
      <c r="H623" s="113"/>
    </row>
    <row r="624" spans="1:9" s="27" customFormat="1" ht="36.75" thickBot="1">
      <c r="A624" s="35"/>
      <c r="B624" s="112" t="s">
        <v>35</v>
      </c>
      <c r="C624" s="48" t="s">
        <v>59</v>
      </c>
      <c r="D624" s="161" t="s">
        <v>8</v>
      </c>
      <c r="E624" s="162"/>
      <c r="F624" s="162"/>
      <c r="G624" s="162"/>
      <c r="H624" s="163"/>
      <c r="I624" s="26"/>
    </row>
    <row r="625" spans="1:8" s="4" customFormat="1" ht="24.75" customHeight="1">
      <c r="A625" s="49"/>
      <c r="B625" s="91"/>
      <c r="C625" s="50" t="s">
        <v>1502</v>
      </c>
      <c r="D625" s="148" t="s">
        <v>42</v>
      </c>
      <c r="E625" s="149"/>
      <c r="F625" s="149"/>
      <c r="G625" s="149"/>
      <c r="H625" s="150"/>
    </row>
    <row r="626" spans="1:8" s="4" customFormat="1" ht="24.75" customHeight="1">
      <c r="A626" s="47">
        <f>A623+1</f>
        <v>532</v>
      </c>
      <c r="B626" s="93" t="s">
        <v>1866</v>
      </c>
      <c r="C626" s="45" t="s">
        <v>500</v>
      </c>
      <c r="D626" s="44" t="s">
        <v>501</v>
      </c>
      <c r="E626" s="45" t="s">
        <v>192</v>
      </c>
      <c r="F626" s="46">
        <v>3</v>
      </c>
      <c r="G626" s="67"/>
      <c r="H626" s="113"/>
    </row>
    <row r="627" spans="1:8" s="4" customFormat="1" ht="24.75" customHeight="1">
      <c r="A627" s="47">
        <f>A626+1</f>
        <v>533</v>
      </c>
      <c r="B627" s="93" t="s">
        <v>1866</v>
      </c>
      <c r="C627" s="45" t="s">
        <v>502</v>
      </c>
      <c r="D627" s="44" t="s">
        <v>503</v>
      </c>
      <c r="E627" s="45" t="s">
        <v>192</v>
      </c>
      <c r="F627" s="46">
        <v>1</v>
      </c>
      <c r="G627" s="67"/>
      <c r="H627" s="113"/>
    </row>
    <row r="628" spans="1:8" s="4" customFormat="1" ht="24.75" customHeight="1">
      <c r="A628" s="47">
        <f aca="true" t="shared" si="25" ref="A628:A634">A627+1</f>
        <v>534</v>
      </c>
      <c r="B628" s="93" t="s">
        <v>1866</v>
      </c>
      <c r="C628" s="45" t="s">
        <v>504</v>
      </c>
      <c r="D628" s="44" t="s">
        <v>505</v>
      </c>
      <c r="E628" s="45" t="s">
        <v>192</v>
      </c>
      <c r="F628" s="46">
        <v>2</v>
      </c>
      <c r="G628" s="67"/>
      <c r="H628" s="113"/>
    </row>
    <row r="629" spans="1:8" s="4" customFormat="1" ht="24.75" customHeight="1">
      <c r="A629" s="47">
        <f t="shared" si="25"/>
        <v>535</v>
      </c>
      <c r="B629" s="93" t="s">
        <v>1866</v>
      </c>
      <c r="C629" s="45" t="s">
        <v>506</v>
      </c>
      <c r="D629" s="44" t="s">
        <v>507</v>
      </c>
      <c r="E629" s="45" t="s">
        <v>192</v>
      </c>
      <c r="F629" s="46">
        <v>1</v>
      </c>
      <c r="G629" s="67"/>
      <c r="H629" s="113"/>
    </row>
    <row r="630" spans="1:8" s="4" customFormat="1" ht="24.75" customHeight="1">
      <c r="A630" s="47">
        <f t="shared" si="25"/>
        <v>536</v>
      </c>
      <c r="B630" s="93" t="s">
        <v>1867</v>
      </c>
      <c r="C630" s="45" t="s">
        <v>508</v>
      </c>
      <c r="D630" s="44" t="s">
        <v>509</v>
      </c>
      <c r="E630" s="45" t="s">
        <v>199</v>
      </c>
      <c r="F630" s="46">
        <v>3</v>
      </c>
      <c r="G630" s="67"/>
      <c r="H630" s="113"/>
    </row>
    <row r="631" spans="1:8" s="4" customFormat="1" ht="24.75" customHeight="1">
      <c r="A631" s="47">
        <f t="shared" si="25"/>
        <v>537</v>
      </c>
      <c r="B631" s="93" t="s">
        <v>1867</v>
      </c>
      <c r="C631" s="45" t="s">
        <v>510</v>
      </c>
      <c r="D631" s="44" t="s">
        <v>511</v>
      </c>
      <c r="E631" s="45" t="s">
        <v>199</v>
      </c>
      <c r="F631" s="46">
        <v>13</v>
      </c>
      <c r="G631" s="67"/>
      <c r="H631" s="113"/>
    </row>
    <row r="632" spans="1:8" s="4" customFormat="1" ht="24.75" customHeight="1">
      <c r="A632" s="47">
        <f t="shared" si="25"/>
        <v>538</v>
      </c>
      <c r="B632" s="93" t="s">
        <v>1867</v>
      </c>
      <c r="C632" s="45" t="s">
        <v>512</v>
      </c>
      <c r="D632" s="44" t="s">
        <v>513</v>
      </c>
      <c r="E632" s="45" t="s">
        <v>199</v>
      </c>
      <c r="F632" s="46">
        <v>87</v>
      </c>
      <c r="G632" s="67"/>
      <c r="H632" s="113"/>
    </row>
    <row r="633" spans="1:8" s="4" customFormat="1" ht="24.75" customHeight="1">
      <c r="A633" s="47">
        <f t="shared" si="25"/>
        <v>539</v>
      </c>
      <c r="B633" s="93" t="s">
        <v>1867</v>
      </c>
      <c r="C633" s="45" t="s">
        <v>514</v>
      </c>
      <c r="D633" s="44" t="s">
        <v>515</v>
      </c>
      <c r="E633" s="45" t="s">
        <v>199</v>
      </c>
      <c r="F633" s="46">
        <v>48</v>
      </c>
      <c r="G633" s="67"/>
      <c r="H633" s="113"/>
    </row>
    <row r="634" spans="1:8" s="4" customFormat="1" ht="24.75" customHeight="1">
      <c r="A634" s="47">
        <f t="shared" si="25"/>
        <v>540</v>
      </c>
      <c r="B634" s="93" t="s">
        <v>1867</v>
      </c>
      <c r="C634" s="45" t="s">
        <v>516</v>
      </c>
      <c r="D634" s="44" t="s">
        <v>517</v>
      </c>
      <c r="E634" s="45" t="s">
        <v>199</v>
      </c>
      <c r="F634" s="46">
        <v>32</v>
      </c>
      <c r="G634" s="67"/>
      <c r="H634" s="113"/>
    </row>
    <row r="635" spans="1:8" s="4" customFormat="1" ht="24.75" customHeight="1">
      <c r="A635" s="49"/>
      <c r="B635" s="91"/>
      <c r="C635" s="50" t="s">
        <v>1503</v>
      </c>
      <c r="D635" s="148" t="s">
        <v>43</v>
      </c>
      <c r="E635" s="149"/>
      <c r="F635" s="149"/>
      <c r="G635" s="149"/>
      <c r="H635" s="150"/>
    </row>
    <row r="636" spans="1:8" s="4" customFormat="1" ht="24.75" customHeight="1">
      <c r="A636" s="47">
        <f>A634+1</f>
        <v>541</v>
      </c>
      <c r="B636" s="93" t="s">
        <v>1873</v>
      </c>
      <c r="C636" s="45" t="s">
        <v>1504</v>
      </c>
      <c r="D636" s="44" t="s">
        <v>518</v>
      </c>
      <c r="E636" s="45" t="s">
        <v>192</v>
      </c>
      <c r="F636" s="46">
        <v>1</v>
      </c>
      <c r="G636" s="67"/>
      <c r="H636" s="113"/>
    </row>
    <row r="637" spans="1:8" s="4" customFormat="1" ht="24.75" customHeight="1">
      <c r="A637" s="47">
        <f>A636+1</f>
        <v>542</v>
      </c>
      <c r="B637" s="93" t="s">
        <v>1874</v>
      </c>
      <c r="C637" s="45" t="s">
        <v>1505</v>
      </c>
      <c r="D637" s="44" t="s">
        <v>519</v>
      </c>
      <c r="E637" s="45" t="s">
        <v>199</v>
      </c>
      <c r="F637" s="46">
        <v>55</v>
      </c>
      <c r="G637" s="67"/>
      <c r="H637" s="113"/>
    </row>
    <row r="638" spans="1:8" s="4" customFormat="1" ht="24.75" customHeight="1">
      <c r="A638" s="47">
        <f>A637+1</f>
        <v>543</v>
      </c>
      <c r="B638" s="93" t="s">
        <v>1875</v>
      </c>
      <c r="C638" s="45" t="s">
        <v>1506</v>
      </c>
      <c r="D638" s="44" t="s">
        <v>520</v>
      </c>
      <c r="E638" s="45" t="s">
        <v>199</v>
      </c>
      <c r="F638" s="46">
        <v>120</v>
      </c>
      <c r="G638" s="67"/>
      <c r="H638" s="113"/>
    </row>
    <row r="639" spans="1:8" s="4" customFormat="1" ht="24.75" customHeight="1">
      <c r="A639" s="47">
        <f>A638+1</f>
        <v>544</v>
      </c>
      <c r="B639" s="93" t="s">
        <v>1875</v>
      </c>
      <c r="C639" s="45" t="s">
        <v>1507</v>
      </c>
      <c r="D639" s="44" t="s">
        <v>521</v>
      </c>
      <c r="E639" s="45" t="s">
        <v>199</v>
      </c>
      <c r="F639" s="46">
        <v>120</v>
      </c>
      <c r="G639" s="67"/>
      <c r="H639" s="113"/>
    </row>
    <row r="640" spans="1:8" s="4" customFormat="1" ht="24.75" customHeight="1">
      <c r="A640" s="49"/>
      <c r="B640" s="91"/>
      <c r="C640" s="50" t="s">
        <v>1508</v>
      </c>
      <c r="D640" s="148" t="s">
        <v>44</v>
      </c>
      <c r="E640" s="149"/>
      <c r="F640" s="149"/>
      <c r="G640" s="149"/>
      <c r="H640" s="150"/>
    </row>
    <row r="641" spans="1:8" s="4" customFormat="1" ht="24.75" customHeight="1">
      <c r="A641" s="47">
        <f>A639+1</f>
        <v>545</v>
      </c>
      <c r="B641" s="93" t="s">
        <v>1916</v>
      </c>
      <c r="C641" s="45" t="s">
        <v>1510</v>
      </c>
      <c r="D641" s="44" t="s">
        <v>522</v>
      </c>
      <c r="E641" s="45" t="s">
        <v>192</v>
      </c>
      <c r="F641" s="46">
        <v>1</v>
      </c>
      <c r="G641" s="67"/>
      <c r="H641" s="113"/>
    </row>
    <row r="642" spans="1:8" s="4" customFormat="1" ht="24.75" customHeight="1" thickBot="1">
      <c r="A642" s="47">
        <f>A641+1</f>
        <v>546</v>
      </c>
      <c r="B642" s="93" t="s">
        <v>1874</v>
      </c>
      <c r="C642" s="45" t="s">
        <v>1509</v>
      </c>
      <c r="D642" s="44" t="s">
        <v>523</v>
      </c>
      <c r="E642" s="45" t="s">
        <v>199</v>
      </c>
      <c r="F642" s="46">
        <v>55</v>
      </c>
      <c r="G642" s="67"/>
      <c r="H642" s="113"/>
    </row>
    <row r="643" spans="1:8" s="13" customFormat="1" ht="30" customHeight="1" thickBot="1">
      <c r="A643" s="37"/>
      <c r="B643" s="94"/>
      <c r="C643" s="167" t="str">
        <f>D616</f>
        <v>KOMORY PREDENITRYFIKACJI [4.3.1] [4.3.2]</v>
      </c>
      <c r="D643" s="154"/>
      <c r="E643" s="154"/>
      <c r="F643" s="154"/>
      <c r="G643" s="68" t="s">
        <v>32</v>
      </c>
      <c r="H643" s="69"/>
    </row>
    <row r="644" spans="1:8" s="4" customFormat="1" ht="24.75" customHeight="1" thickBot="1">
      <c r="A644" s="51"/>
      <c r="B644" s="92"/>
      <c r="C644" s="52">
        <v>15</v>
      </c>
      <c r="D644" s="151" t="s">
        <v>164</v>
      </c>
      <c r="E644" s="152"/>
      <c r="F644" s="152"/>
      <c r="G644" s="152"/>
      <c r="H644" s="153"/>
    </row>
    <row r="645" spans="1:9" s="27" customFormat="1" ht="36.75" thickBot="1">
      <c r="A645" s="35"/>
      <c r="B645" s="112" t="s">
        <v>34</v>
      </c>
      <c r="C645" s="48" t="s">
        <v>57</v>
      </c>
      <c r="D645" s="161" t="s">
        <v>65</v>
      </c>
      <c r="E645" s="162"/>
      <c r="F645" s="162"/>
      <c r="G645" s="162"/>
      <c r="H645" s="163"/>
      <c r="I645" s="26"/>
    </row>
    <row r="646" spans="1:8" s="4" customFormat="1" ht="24.75" customHeight="1">
      <c r="A646" s="49"/>
      <c r="B646" s="91"/>
      <c r="C646" s="50" t="s">
        <v>1511</v>
      </c>
      <c r="D646" s="148" t="s">
        <v>37</v>
      </c>
      <c r="E646" s="149"/>
      <c r="F646" s="149"/>
      <c r="G646" s="149"/>
      <c r="H646" s="150"/>
    </row>
    <row r="647" spans="1:8" s="4" customFormat="1" ht="24.75" customHeight="1">
      <c r="A647" s="47">
        <f>A642+1</f>
        <v>547</v>
      </c>
      <c r="B647" s="93" t="s">
        <v>1858</v>
      </c>
      <c r="C647" s="45" t="s">
        <v>1144</v>
      </c>
      <c r="D647" s="44" t="s">
        <v>1145</v>
      </c>
      <c r="E647" s="45" t="s">
        <v>780</v>
      </c>
      <c r="F647" s="46">
        <v>7</v>
      </c>
      <c r="G647" s="67"/>
      <c r="H647" s="113"/>
    </row>
    <row r="648" spans="1:8" s="4" customFormat="1" ht="24.75" customHeight="1">
      <c r="A648" s="47">
        <f aca="true" t="shared" si="26" ref="A648:A655">A647+1</f>
        <v>548</v>
      </c>
      <c r="B648" s="93" t="s">
        <v>1858</v>
      </c>
      <c r="C648" s="45" t="s">
        <v>1146</v>
      </c>
      <c r="D648" s="44" t="s">
        <v>1147</v>
      </c>
      <c r="E648" s="45" t="s">
        <v>780</v>
      </c>
      <c r="F648" s="46">
        <v>66</v>
      </c>
      <c r="G648" s="67"/>
      <c r="H648" s="113"/>
    </row>
    <row r="649" spans="1:8" s="4" customFormat="1" ht="24.75" customHeight="1">
      <c r="A649" s="47">
        <f t="shared" si="26"/>
        <v>549</v>
      </c>
      <c r="B649" s="93" t="s">
        <v>1860</v>
      </c>
      <c r="C649" s="45" t="s">
        <v>1148</v>
      </c>
      <c r="D649" s="44" t="s">
        <v>926</v>
      </c>
      <c r="E649" s="45" t="s">
        <v>838</v>
      </c>
      <c r="F649" s="46">
        <v>180</v>
      </c>
      <c r="G649" s="67"/>
      <c r="H649" s="113"/>
    </row>
    <row r="650" spans="1:8" s="4" customFormat="1" ht="24.75" customHeight="1">
      <c r="A650" s="47">
        <f t="shared" si="26"/>
        <v>550</v>
      </c>
      <c r="B650" s="93" t="s">
        <v>1862</v>
      </c>
      <c r="C650" s="45" t="s">
        <v>1149</v>
      </c>
      <c r="D650" s="44" t="s">
        <v>850</v>
      </c>
      <c r="E650" s="45" t="s">
        <v>780</v>
      </c>
      <c r="F650" s="46">
        <v>1</v>
      </c>
      <c r="G650" s="67"/>
      <c r="H650" s="113"/>
    </row>
    <row r="651" spans="1:8" s="4" customFormat="1" ht="24.75" customHeight="1">
      <c r="A651" s="49"/>
      <c r="B651" s="91"/>
      <c r="C651" s="50" t="s">
        <v>1512</v>
      </c>
      <c r="D651" s="148" t="s">
        <v>1294</v>
      </c>
      <c r="E651" s="149"/>
      <c r="F651" s="149"/>
      <c r="G651" s="149"/>
      <c r="H651" s="150"/>
    </row>
    <row r="652" spans="1:8" s="4" customFormat="1" ht="24.75" customHeight="1">
      <c r="A652" s="47">
        <f>A650+1</f>
        <v>551</v>
      </c>
      <c r="B652" s="93" t="s">
        <v>1863</v>
      </c>
      <c r="C652" s="45" t="s">
        <v>1150</v>
      </c>
      <c r="D652" s="44" t="s">
        <v>1082</v>
      </c>
      <c r="E652" s="45" t="s">
        <v>785</v>
      </c>
      <c r="F652" s="46">
        <v>58</v>
      </c>
      <c r="G652" s="67"/>
      <c r="H652" s="113"/>
    </row>
    <row r="653" spans="1:8" s="4" customFormat="1" ht="24.75" customHeight="1">
      <c r="A653" s="47">
        <f t="shared" si="26"/>
        <v>552</v>
      </c>
      <c r="B653" s="93" t="s">
        <v>1863</v>
      </c>
      <c r="C653" s="45" t="s">
        <v>1151</v>
      </c>
      <c r="D653" s="44" t="s">
        <v>1152</v>
      </c>
      <c r="E653" s="45" t="s">
        <v>785</v>
      </c>
      <c r="F653" s="46">
        <v>60</v>
      </c>
      <c r="G653" s="67"/>
      <c r="H653" s="113"/>
    </row>
    <row r="654" spans="1:8" s="4" customFormat="1" ht="24.75" customHeight="1">
      <c r="A654" s="47">
        <f t="shared" si="26"/>
        <v>553</v>
      </c>
      <c r="B654" s="93" t="s">
        <v>1864</v>
      </c>
      <c r="C654" s="45" t="s">
        <v>1153</v>
      </c>
      <c r="D654" s="44" t="s">
        <v>1046</v>
      </c>
      <c r="E654" s="45" t="s">
        <v>785</v>
      </c>
      <c r="F654" s="46">
        <v>176</v>
      </c>
      <c r="G654" s="67"/>
      <c r="H654" s="113"/>
    </row>
    <row r="655" spans="1:8" s="4" customFormat="1" ht="24.75" customHeight="1" thickBot="1">
      <c r="A655" s="47">
        <f t="shared" si="26"/>
        <v>554</v>
      </c>
      <c r="B655" s="93" t="s">
        <v>1864</v>
      </c>
      <c r="C655" s="45" t="s">
        <v>1154</v>
      </c>
      <c r="D655" s="44" t="s">
        <v>932</v>
      </c>
      <c r="E655" s="45" t="s">
        <v>785</v>
      </c>
      <c r="F655" s="46">
        <v>62</v>
      </c>
      <c r="G655" s="67"/>
      <c r="H655" s="113"/>
    </row>
    <row r="656" spans="1:9" s="27" customFormat="1" ht="36.75" thickBot="1">
      <c r="A656" s="35"/>
      <c r="B656" s="112" t="s">
        <v>35</v>
      </c>
      <c r="C656" s="48" t="s">
        <v>59</v>
      </c>
      <c r="D656" s="161" t="s">
        <v>8</v>
      </c>
      <c r="E656" s="162"/>
      <c r="F656" s="162"/>
      <c r="G656" s="162"/>
      <c r="H656" s="163"/>
      <c r="I656" s="26"/>
    </row>
    <row r="657" spans="1:8" s="4" customFormat="1" ht="24.75" customHeight="1">
      <c r="A657" s="49"/>
      <c r="B657" s="91"/>
      <c r="C657" s="50" t="s">
        <v>1513</v>
      </c>
      <c r="D657" s="148" t="s">
        <v>42</v>
      </c>
      <c r="E657" s="149"/>
      <c r="F657" s="149"/>
      <c r="G657" s="149"/>
      <c r="H657" s="150"/>
    </row>
    <row r="658" spans="1:8" s="4" customFormat="1" ht="24.75" customHeight="1">
      <c r="A658" s="47">
        <f>A655+1</f>
        <v>555</v>
      </c>
      <c r="B658" s="93" t="s">
        <v>1868</v>
      </c>
      <c r="C658" s="45" t="s">
        <v>524</v>
      </c>
      <c r="D658" s="44" t="s">
        <v>525</v>
      </c>
      <c r="E658" s="45" t="s">
        <v>192</v>
      </c>
      <c r="F658" s="46">
        <v>3</v>
      </c>
      <c r="G658" s="67"/>
      <c r="H658" s="113"/>
    </row>
    <row r="659" spans="1:8" s="4" customFormat="1" ht="24.75" customHeight="1">
      <c r="A659" s="47">
        <f>A658+1</f>
        <v>556</v>
      </c>
      <c r="B659" s="93" t="s">
        <v>1868</v>
      </c>
      <c r="C659" s="45" t="s">
        <v>526</v>
      </c>
      <c r="D659" s="44" t="s">
        <v>527</v>
      </c>
      <c r="E659" s="45" t="s">
        <v>192</v>
      </c>
      <c r="F659" s="46">
        <v>3</v>
      </c>
      <c r="G659" s="67"/>
      <c r="H659" s="113"/>
    </row>
    <row r="660" spans="1:8" s="4" customFormat="1" ht="24.75" customHeight="1">
      <c r="A660" s="47">
        <f>A659+1</f>
        <v>557</v>
      </c>
      <c r="B660" s="93" t="s">
        <v>1868</v>
      </c>
      <c r="C660" s="45" t="s">
        <v>528</v>
      </c>
      <c r="D660" s="44" t="s">
        <v>529</v>
      </c>
      <c r="E660" s="45" t="s">
        <v>192</v>
      </c>
      <c r="F660" s="46">
        <v>3</v>
      </c>
      <c r="G660" s="67"/>
      <c r="H660" s="113"/>
    </row>
    <row r="661" spans="1:8" s="4" customFormat="1" ht="24.75" customHeight="1">
      <c r="A661" s="47">
        <f>A660+1</f>
        <v>558</v>
      </c>
      <c r="B661" s="93" t="s">
        <v>1867</v>
      </c>
      <c r="C661" s="45" t="s">
        <v>530</v>
      </c>
      <c r="D661" s="44" t="s">
        <v>531</v>
      </c>
      <c r="E661" s="45" t="s">
        <v>199</v>
      </c>
      <c r="F661" s="46">
        <v>50</v>
      </c>
      <c r="G661" s="67"/>
      <c r="H661" s="113"/>
    </row>
    <row r="662" spans="1:8" s="4" customFormat="1" ht="24.75" customHeight="1">
      <c r="A662" s="47">
        <f>A661+1</f>
        <v>559</v>
      </c>
      <c r="B662" s="93" t="s">
        <v>1867</v>
      </c>
      <c r="C662" s="45" t="s">
        <v>532</v>
      </c>
      <c r="D662" s="44" t="s">
        <v>533</v>
      </c>
      <c r="E662" s="45" t="s">
        <v>199</v>
      </c>
      <c r="F662" s="46">
        <v>5</v>
      </c>
      <c r="G662" s="67"/>
      <c r="H662" s="113"/>
    </row>
    <row r="663" spans="1:8" s="4" customFormat="1" ht="24.75" customHeight="1">
      <c r="A663" s="47">
        <f>A662+1</f>
        <v>560</v>
      </c>
      <c r="B663" s="93" t="s">
        <v>1867</v>
      </c>
      <c r="C663" s="45" t="s">
        <v>534</v>
      </c>
      <c r="D663" s="44" t="s">
        <v>394</v>
      </c>
      <c r="E663" s="45" t="s">
        <v>199</v>
      </c>
      <c r="F663" s="46">
        <v>7</v>
      </c>
      <c r="G663" s="67"/>
      <c r="H663" s="113"/>
    </row>
    <row r="664" spans="1:8" s="4" customFormat="1" ht="24.75" customHeight="1">
      <c r="A664" s="49"/>
      <c r="B664" s="91"/>
      <c r="C664" s="50" t="s">
        <v>1514</v>
      </c>
      <c r="D664" s="148" t="s">
        <v>148</v>
      </c>
      <c r="E664" s="149"/>
      <c r="F664" s="149"/>
      <c r="G664" s="149"/>
      <c r="H664" s="150"/>
    </row>
    <row r="665" spans="1:8" s="4" customFormat="1" ht="24.75" customHeight="1">
      <c r="A665" s="47">
        <f>A663+1</f>
        <v>561</v>
      </c>
      <c r="B665" s="93" t="s">
        <v>1872</v>
      </c>
      <c r="C665" s="45" t="s">
        <v>1515</v>
      </c>
      <c r="D665" s="44" t="s">
        <v>299</v>
      </c>
      <c r="E665" s="45" t="s">
        <v>192</v>
      </c>
      <c r="F665" s="46">
        <v>3</v>
      </c>
      <c r="G665" s="67"/>
      <c r="H665" s="113"/>
    </row>
    <row r="666" spans="1:8" s="4" customFormat="1" ht="24.75" customHeight="1" thickBot="1">
      <c r="A666" s="47">
        <f>A665+1</f>
        <v>562</v>
      </c>
      <c r="B666" s="93" t="s">
        <v>1872</v>
      </c>
      <c r="C666" s="45" t="s">
        <v>1516</v>
      </c>
      <c r="D666" s="44" t="s">
        <v>442</v>
      </c>
      <c r="E666" s="45" t="s">
        <v>192</v>
      </c>
      <c r="F666" s="46">
        <v>3</v>
      </c>
      <c r="G666" s="67"/>
      <c r="H666" s="113"/>
    </row>
    <row r="667" spans="1:9" s="27" customFormat="1" ht="36.75" thickBot="1">
      <c r="A667" s="35"/>
      <c r="B667" s="112" t="s">
        <v>36</v>
      </c>
      <c r="C667" s="48" t="s">
        <v>39</v>
      </c>
      <c r="D667" s="161" t="s">
        <v>9</v>
      </c>
      <c r="E667" s="162"/>
      <c r="F667" s="162"/>
      <c r="G667" s="162"/>
      <c r="H667" s="163"/>
      <c r="I667" s="26"/>
    </row>
    <row r="668" spans="1:8" s="4" customFormat="1" ht="24.75" customHeight="1">
      <c r="A668" s="49"/>
      <c r="B668" s="91"/>
      <c r="C668" s="50" t="s">
        <v>1517</v>
      </c>
      <c r="D668" s="148" t="s">
        <v>46</v>
      </c>
      <c r="E668" s="149"/>
      <c r="F668" s="149"/>
      <c r="G668" s="149"/>
      <c r="H668" s="150"/>
    </row>
    <row r="669" spans="1:8" s="4" customFormat="1" ht="24.75" customHeight="1" thickBot="1">
      <c r="A669" s="47">
        <f>A666+1</f>
        <v>563</v>
      </c>
      <c r="B669" s="93" t="s">
        <v>1883</v>
      </c>
      <c r="C669" s="45" t="s">
        <v>1518</v>
      </c>
      <c r="D669" s="44" t="s">
        <v>861</v>
      </c>
      <c r="E669" s="45" t="s">
        <v>785</v>
      </c>
      <c r="F669" s="46">
        <v>11.85</v>
      </c>
      <c r="G669" s="67"/>
      <c r="H669" s="113"/>
    </row>
    <row r="670" spans="1:8" s="13" customFormat="1" ht="30" customHeight="1" thickBot="1">
      <c r="A670" s="37"/>
      <c r="B670" s="94"/>
      <c r="C670" s="167" t="str">
        <f>D644</f>
        <v>KOMORY POMIARU ŚCIEKÓW OCZYSZCZONYCH MECHANICZNIE [K.1.1] [K.1.2] [K.1.3]</v>
      </c>
      <c r="D670" s="154"/>
      <c r="E670" s="154"/>
      <c r="F670" s="154"/>
      <c r="G670" s="68" t="s">
        <v>32</v>
      </c>
      <c r="H670" s="69"/>
    </row>
    <row r="671" spans="1:8" s="4" customFormat="1" ht="24.75" customHeight="1" thickBot="1">
      <c r="A671" s="51"/>
      <c r="B671" s="92"/>
      <c r="C671" s="52">
        <v>16</v>
      </c>
      <c r="D671" s="151" t="s">
        <v>165</v>
      </c>
      <c r="E671" s="152"/>
      <c r="F671" s="152"/>
      <c r="G671" s="152"/>
      <c r="H671" s="153"/>
    </row>
    <row r="672" spans="1:9" s="27" customFormat="1" ht="36.75" thickBot="1">
      <c r="A672" s="35"/>
      <c r="B672" s="112" t="s">
        <v>34</v>
      </c>
      <c r="C672" s="48" t="s">
        <v>57</v>
      </c>
      <c r="D672" s="161" t="s">
        <v>65</v>
      </c>
      <c r="E672" s="162"/>
      <c r="F672" s="162"/>
      <c r="G672" s="162"/>
      <c r="H672" s="163"/>
      <c r="I672" s="26"/>
    </row>
    <row r="673" spans="1:8" s="4" customFormat="1" ht="24.75" customHeight="1">
      <c r="A673" s="49"/>
      <c r="B673" s="91"/>
      <c r="C673" s="50" t="s">
        <v>1519</v>
      </c>
      <c r="D673" s="148" t="s">
        <v>38</v>
      </c>
      <c r="E673" s="149"/>
      <c r="F673" s="149"/>
      <c r="G673" s="149"/>
      <c r="H673" s="150"/>
    </row>
    <row r="674" spans="1:8" s="4" customFormat="1" ht="24.75" customHeight="1">
      <c r="A674" s="47">
        <f>A669+1</f>
        <v>564</v>
      </c>
      <c r="B674" s="93" t="s">
        <v>1904</v>
      </c>
      <c r="C674" s="45" t="s">
        <v>1155</v>
      </c>
      <c r="D674" s="44" t="s">
        <v>990</v>
      </c>
      <c r="E674" s="45" t="s">
        <v>780</v>
      </c>
      <c r="F674" s="46">
        <v>32.5</v>
      </c>
      <c r="G674" s="67"/>
      <c r="H674" s="113"/>
    </row>
    <row r="675" spans="1:8" s="4" customFormat="1" ht="24.75" customHeight="1">
      <c r="A675" s="47">
        <f>A674+1</f>
        <v>565</v>
      </c>
      <c r="B675" s="93" t="s">
        <v>1909</v>
      </c>
      <c r="C675" s="45" t="s">
        <v>1156</v>
      </c>
      <c r="D675" s="44" t="s">
        <v>1140</v>
      </c>
      <c r="E675" s="45" t="s">
        <v>33</v>
      </c>
      <c r="F675" s="46">
        <v>1</v>
      </c>
      <c r="G675" s="67"/>
      <c r="H675" s="113"/>
    </row>
    <row r="676" spans="1:8" s="4" customFormat="1" ht="24.75" customHeight="1">
      <c r="A676" s="49"/>
      <c r="B676" s="91"/>
      <c r="C676" s="50" t="s">
        <v>1520</v>
      </c>
      <c r="D676" s="148" t="s">
        <v>37</v>
      </c>
      <c r="E676" s="149"/>
      <c r="F676" s="149"/>
      <c r="G676" s="149"/>
      <c r="H676" s="150"/>
    </row>
    <row r="677" spans="1:8" s="4" customFormat="1" ht="24.75" customHeight="1">
      <c r="A677" s="47">
        <f>A675+1</f>
        <v>566</v>
      </c>
      <c r="B677" s="93" t="s">
        <v>1858</v>
      </c>
      <c r="C677" s="45" t="s">
        <v>1157</v>
      </c>
      <c r="D677" s="44" t="s">
        <v>1145</v>
      </c>
      <c r="E677" s="45" t="s">
        <v>780</v>
      </c>
      <c r="F677" s="46">
        <v>1.61</v>
      </c>
      <c r="G677" s="67"/>
      <c r="H677" s="113"/>
    </row>
    <row r="678" spans="1:8" s="4" customFormat="1" ht="24.75" customHeight="1">
      <c r="A678" s="47">
        <f>A677+1</f>
        <v>567</v>
      </c>
      <c r="B678" s="93" t="s">
        <v>1858</v>
      </c>
      <c r="C678" s="45" t="s">
        <v>1158</v>
      </c>
      <c r="D678" s="44" t="s">
        <v>1159</v>
      </c>
      <c r="E678" s="45" t="s">
        <v>780</v>
      </c>
      <c r="F678" s="46">
        <v>15.39</v>
      </c>
      <c r="G678" s="67"/>
      <c r="H678" s="113"/>
    </row>
    <row r="679" spans="1:8" s="4" customFormat="1" ht="24.75" customHeight="1">
      <c r="A679" s="47">
        <f>A678+1</f>
        <v>568</v>
      </c>
      <c r="B679" s="93" t="s">
        <v>1860</v>
      </c>
      <c r="C679" s="45" t="s">
        <v>1160</v>
      </c>
      <c r="D679" s="44" t="s">
        <v>1013</v>
      </c>
      <c r="E679" s="45" t="s">
        <v>838</v>
      </c>
      <c r="F679" s="46">
        <v>85</v>
      </c>
      <c r="G679" s="67"/>
      <c r="H679" s="113"/>
    </row>
    <row r="680" spans="1:8" s="4" customFormat="1" ht="24.75" customHeight="1">
      <c r="A680" s="49"/>
      <c r="B680" s="91"/>
      <c r="C680" s="50" t="s">
        <v>1521</v>
      </c>
      <c r="D680" s="148" t="s">
        <v>1294</v>
      </c>
      <c r="E680" s="149"/>
      <c r="F680" s="149"/>
      <c r="G680" s="149"/>
      <c r="H680" s="150"/>
    </row>
    <row r="681" spans="1:8" s="4" customFormat="1" ht="24.75" customHeight="1">
      <c r="A681" s="47">
        <f>A679+1</f>
        <v>569</v>
      </c>
      <c r="B681" s="93" t="s">
        <v>1864</v>
      </c>
      <c r="C681" s="45" t="s">
        <v>1161</v>
      </c>
      <c r="D681" s="44" t="s">
        <v>934</v>
      </c>
      <c r="E681" s="45" t="s">
        <v>785</v>
      </c>
      <c r="F681" s="46">
        <v>50.7</v>
      </c>
      <c r="G681" s="67"/>
      <c r="H681" s="113"/>
    </row>
    <row r="682" spans="1:8" s="4" customFormat="1" ht="24.75" customHeight="1">
      <c r="A682" s="47">
        <f>A681+1</f>
        <v>570</v>
      </c>
      <c r="B682" s="93" t="s">
        <v>1864</v>
      </c>
      <c r="C682" s="45" t="s">
        <v>1162</v>
      </c>
      <c r="D682" s="44" t="s">
        <v>1163</v>
      </c>
      <c r="E682" s="45" t="s">
        <v>785</v>
      </c>
      <c r="F682" s="46">
        <v>45</v>
      </c>
      <c r="G682" s="67"/>
      <c r="H682" s="113"/>
    </row>
    <row r="683" spans="1:8" s="4" customFormat="1" ht="24.75" customHeight="1" thickBot="1">
      <c r="A683" s="47">
        <f>A682+1</f>
        <v>571</v>
      </c>
      <c r="B683" s="93" t="s">
        <v>1864</v>
      </c>
      <c r="C683" s="45" t="s">
        <v>1164</v>
      </c>
      <c r="D683" s="44" t="s">
        <v>932</v>
      </c>
      <c r="E683" s="45" t="s">
        <v>785</v>
      </c>
      <c r="F683" s="46">
        <v>15.84</v>
      </c>
      <c r="G683" s="67"/>
      <c r="H683" s="113"/>
    </row>
    <row r="684" spans="1:9" s="27" customFormat="1" ht="36.75" thickBot="1">
      <c r="A684" s="35"/>
      <c r="B684" s="112" t="s">
        <v>35</v>
      </c>
      <c r="C684" s="48" t="s">
        <v>59</v>
      </c>
      <c r="D684" s="161" t="s">
        <v>8</v>
      </c>
      <c r="E684" s="162"/>
      <c r="F684" s="162"/>
      <c r="G684" s="162"/>
      <c r="H684" s="163"/>
      <c r="I684" s="26"/>
    </row>
    <row r="685" spans="1:8" s="4" customFormat="1" ht="24.75" customHeight="1">
      <c r="A685" s="49"/>
      <c r="B685" s="91"/>
      <c r="C685" s="50" t="s">
        <v>1522</v>
      </c>
      <c r="D685" s="148" t="s">
        <v>42</v>
      </c>
      <c r="E685" s="149"/>
      <c r="F685" s="149"/>
      <c r="G685" s="149"/>
      <c r="H685" s="150"/>
    </row>
    <row r="686" spans="1:8" s="4" customFormat="1" ht="24.75" customHeight="1">
      <c r="A686" s="47">
        <f>A683+1</f>
        <v>572</v>
      </c>
      <c r="B686" s="93" t="s">
        <v>1866</v>
      </c>
      <c r="C686" s="45" t="s">
        <v>535</v>
      </c>
      <c r="D686" s="44" t="s">
        <v>536</v>
      </c>
      <c r="E686" s="45" t="s">
        <v>192</v>
      </c>
      <c r="F686" s="46">
        <v>1</v>
      </c>
      <c r="G686" s="67"/>
      <c r="H686" s="113"/>
    </row>
    <row r="687" spans="1:8" s="4" customFormat="1" ht="24.75" customHeight="1" thickBot="1">
      <c r="A687" s="47">
        <f>A686+1</f>
        <v>573</v>
      </c>
      <c r="B687" s="93" t="s">
        <v>1868</v>
      </c>
      <c r="C687" s="45" t="s">
        <v>537</v>
      </c>
      <c r="D687" s="44" t="s">
        <v>538</v>
      </c>
      <c r="E687" s="45" t="s">
        <v>192</v>
      </c>
      <c r="F687" s="46">
        <v>3</v>
      </c>
      <c r="G687" s="67"/>
      <c r="H687" s="113"/>
    </row>
    <row r="688" spans="1:9" s="27" customFormat="1" ht="36.75" thickBot="1">
      <c r="A688" s="35"/>
      <c r="B688" s="112" t="s">
        <v>36</v>
      </c>
      <c r="C688" s="48" t="s">
        <v>39</v>
      </c>
      <c r="D688" s="161" t="s">
        <v>9</v>
      </c>
      <c r="E688" s="162"/>
      <c r="F688" s="162"/>
      <c r="G688" s="162"/>
      <c r="H688" s="163"/>
      <c r="I688" s="26"/>
    </row>
    <row r="689" spans="1:8" s="4" customFormat="1" ht="24.75" customHeight="1">
      <c r="A689" s="49"/>
      <c r="B689" s="91"/>
      <c r="C689" s="50" t="s">
        <v>1523</v>
      </c>
      <c r="D689" s="148" t="s">
        <v>46</v>
      </c>
      <c r="E689" s="149"/>
      <c r="F689" s="149"/>
      <c r="G689" s="149"/>
      <c r="H689" s="150"/>
    </row>
    <row r="690" spans="1:8" s="4" customFormat="1" ht="24.75" customHeight="1" thickBot="1">
      <c r="A690" s="47">
        <f>A687+1</f>
        <v>574</v>
      </c>
      <c r="B690" s="93" t="s">
        <v>1860</v>
      </c>
      <c r="C690" s="45" t="s">
        <v>1524</v>
      </c>
      <c r="D690" s="44" t="s">
        <v>1110</v>
      </c>
      <c r="E690" s="45" t="s">
        <v>838</v>
      </c>
      <c r="F690" s="46">
        <v>601.92</v>
      </c>
      <c r="G690" s="67"/>
      <c r="H690" s="113"/>
    </row>
    <row r="691" spans="1:8" s="13" customFormat="1" ht="30" customHeight="1" thickBot="1">
      <c r="A691" s="37"/>
      <c r="B691" s="94"/>
      <c r="C691" s="167" t="str">
        <f>D671</f>
        <v>KOMORA ROZDZIAŁU ŚCIEKÓW OCZYSZCZONYCH MECHANICZNIE [K.1.4]</v>
      </c>
      <c r="D691" s="154"/>
      <c r="E691" s="154"/>
      <c r="F691" s="154"/>
      <c r="G691" s="68" t="s">
        <v>32</v>
      </c>
      <c r="H691" s="69"/>
    </row>
    <row r="692" spans="1:8" s="4" customFormat="1" ht="24.75" customHeight="1" thickBot="1">
      <c r="A692" s="51"/>
      <c r="B692" s="92"/>
      <c r="C692" s="52">
        <v>17</v>
      </c>
      <c r="D692" s="151" t="s">
        <v>166</v>
      </c>
      <c r="E692" s="152"/>
      <c r="F692" s="152"/>
      <c r="G692" s="152"/>
      <c r="H692" s="153"/>
    </row>
    <row r="693" spans="1:9" s="27" customFormat="1" ht="36.75" thickBot="1">
      <c r="A693" s="35"/>
      <c r="B693" s="112" t="s">
        <v>34</v>
      </c>
      <c r="C693" s="48" t="s">
        <v>57</v>
      </c>
      <c r="D693" s="161" t="s">
        <v>65</v>
      </c>
      <c r="E693" s="162"/>
      <c r="F693" s="162"/>
      <c r="G693" s="162"/>
      <c r="H693" s="163"/>
      <c r="I693" s="26"/>
    </row>
    <row r="694" spans="1:8" s="4" customFormat="1" ht="24.75" customHeight="1">
      <c r="A694" s="49"/>
      <c r="B694" s="91"/>
      <c r="C694" s="50" t="s">
        <v>1525</v>
      </c>
      <c r="D694" s="148" t="s">
        <v>37</v>
      </c>
      <c r="E694" s="149"/>
      <c r="F694" s="149"/>
      <c r="G694" s="149"/>
      <c r="H694" s="150"/>
    </row>
    <row r="695" spans="1:8" s="4" customFormat="1" ht="24.75" customHeight="1">
      <c r="A695" s="47">
        <f>A690+1</f>
        <v>575</v>
      </c>
      <c r="B695" s="93" t="s">
        <v>1858</v>
      </c>
      <c r="C695" s="45" t="s">
        <v>1165</v>
      </c>
      <c r="D695" s="44" t="s">
        <v>1166</v>
      </c>
      <c r="E695" s="45" t="s">
        <v>780</v>
      </c>
      <c r="F695" s="46">
        <v>1</v>
      </c>
      <c r="G695" s="67"/>
      <c r="H695" s="113"/>
    </row>
    <row r="696" spans="1:8" s="4" customFormat="1" ht="24.75" customHeight="1">
      <c r="A696" s="47">
        <f aca="true" t="shared" si="27" ref="A696:A703">A695+1</f>
        <v>576</v>
      </c>
      <c r="B696" s="93" t="s">
        <v>1858</v>
      </c>
      <c r="C696" s="45" t="s">
        <v>1167</v>
      </c>
      <c r="D696" s="44" t="s">
        <v>1159</v>
      </c>
      <c r="E696" s="45" t="s">
        <v>780</v>
      </c>
      <c r="F696" s="46">
        <v>9</v>
      </c>
      <c r="G696" s="67"/>
      <c r="H696" s="113"/>
    </row>
    <row r="697" spans="1:8" s="4" customFormat="1" ht="24.75" customHeight="1">
      <c r="A697" s="47">
        <f t="shared" si="27"/>
        <v>577</v>
      </c>
      <c r="B697" s="93" t="s">
        <v>1860</v>
      </c>
      <c r="C697" s="45" t="s">
        <v>1168</v>
      </c>
      <c r="D697" s="44" t="s">
        <v>1013</v>
      </c>
      <c r="E697" s="45" t="s">
        <v>838</v>
      </c>
      <c r="F697" s="46">
        <v>80</v>
      </c>
      <c r="G697" s="67"/>
      <c r="H697" s="113"/>
    </row>
    <row r="698" spans="1:8" s="4" customFormat="1" ht="24.75" customHeight="1">
      <c r="A698" s="47">
        <f t="shared" si="27"/>
        <v>578</v>
      </c>
      <c r="B698" s="93" t="s">
        <v>1860</v>
      </c>
      <c r="C698" s="45" t="s">
        <v>1169</v>
      </c>
      <c r="D698" s="44" t="s">
        <v>1110</v>
      </c>
      <c r="E698" s="45" t="s">
        <v>838</v>
      </c>
      <c r="F698" s="46">
        <v>16</v>
      </c>
      <c r="G698" s="67"/>
      <c r="H698" s="113"/>
    </row>
    <row r="699" spans="1:8" s="4" customFormat="1" ht="24.75" customHeight="1">
      <c r="A699" s="47">
        <f t="shared" si="27"/>
        <v>579</v>
      </c>
      <c r="B699" s="93" t="s">
        <v>1917</v>
      </c>
      <c r="C699" s="45" t="s">
        <v>1170</v>
      </c>
      <c r="D699" s="44" t="s">
        <v>1171</v>
      </c>
      <c r="E699" s="45" t="s">
        <v>1172</v>
      </c>
      <c r="F699" s="46">
        <v>2</v>
      </c>
      <c r="G699" s="67"/>
      <c r="H699" s="113"/>
    </row>
    <row r="700" spans="1:8" s="4" customFormat="1" ht="24.75" customHeight="1">
      <c r="A700" s="49"/>
      <c r="B700" s="91"/>
      <c r="C700" s="50" t="s">
        <v>1526</v>
      </c>
      <c r="D700" s="148" t="s">
        <v>1294</v>
      </c>
      <c r="E700" s="149"/>
      <c r="F700" s="149"/>
      <c r="G700" s="149"/>
      <c r="H700" s="150"/>
    </row>
    <row r="701" spans="1:8" s="4" customFormat="1" ht="24.75" customHeight="1">
      <c r="A701" s="47">
        <f>A699+1</f>
        <v>580</v>
      </c>
      <c r="B701" s="93" t="s">
        <v>1863</v>
      </c>
      <c r="C701" s="45" t="s">
        <v>1173</v>
      </c>
      <c r="D701" s="44" t="s">
        <v>1174</v>
      </c>
      <c r="E701" s="45" t="s">
        <v>785</v>
      </c>
      <c r="F701" s="46">
        <v>7</v>
      </c>
      <c r="G701" s="67"/>
      <c r="H701" s="113"/>
    </row>
    <row r="702" spans="1:8" s="4" customFormat="1" ht="24.75" customHeight="1">
      <c r="A702" s="47">
        <f t="shared" si="27"/>
        <v>581</v>
      </c>
      <c r="B702" s="93" t="s">
        <v>1864</v>
      </c>
      <c r="C702" s="45" t="s">
        <v>1175</v>
      </c>
      <c r="D702" s="44" t="s">
        <v>934</v>
      </c>
      <c r="E702" s="45" t="s">
        <v>785</v>
      </c>
      <c r="F702" s="46">
        <v>32</v>
      </c>
      <c r="G702" s="67"/>
      <c r="H702" s="113"/>
    </row>
    <row r="703" spans="1:8" s="4" customFormat="1" ht="24.75" customHeight="1" thickBot="1">
      <c r="A703" s="47">
        <f t="shared" si="27"/>
        <v>582</v>
      </c>
      <c r="B703" s="93" t="s">
        <v>1864</v>
      </c>
      <c r="C703" s="45" t="s">
        <v>1176</v>
      </c>
      <c r="D703" s="44" t="s">
        <v>932</v>
      </c>
      <c r="E703" s="45" t="s">
        <v>785</v>
      </c>
      <c r="F703" s="46">
        <v>7</v>
      </c>
      <c r="G703" s="67"/>
      <c r="H703" s="113"/>
    </row>
    <row r="704" spans="1:9" s="27" customFormat="1" ht="36.75" thickBot="1">
      <c r="A704" s="35"/>
      <c r="B704" s="112" t="s">
        <v>35</v>
      </c>
      <c r="C704" s="48" t="s">
        <v>59</v>
      </c>
      <c r="D704" s="161" t="s">
        <v>8</v>
      </c>
      <c r="E704" s="162"/>
      <c r="F704" s="162"/>
      <c r="G704" s="162"/>
      <c r="H704" s="163"/>
      <c r="I704" s="26"/>
    </row>
    <row r="705" spans="1:8" s="4" customFormat="1" ht="24.75" customHeight="1">
      <c r="A705" s="49"/>
      <c r="B705" s="91"/>
      <c r="C705" s="50" t="s">
        <v>1527</v>
      </c>
      <c r="D705" s="148" t="s">
        <v>42</v>
      </c>
      <c r="E705" s="149"/>
      <c r="F705" s="149"/>
      <c r="G705" s="149"/>
      <c r="H705" s="150"/>
    </row>
    <row r="706" spans="1:8" s="4" customFormat="1" ht="24.75" customHeight="1">
      <c r="A706" s="47">
        <f>A703+1</f>
        <v>583</v>
      </c>
      <c r="B706" s="93" t="s">
        <v>1868</v>
      </c>
      <c r="C706" s="45" t="s">
        <v>539</v>
      </c>
      <c r="D706" s="44" t="s">
        <v>540</v>
      </c>
      <c r="E706" s="45" t="s">
        <v>192</v>
      </c>
      <c r="F706" s="46">
        <v>1</v>
      </c>
      <c r="G706" s="67"/>
      <c r="H706" s="113"/>
    </row>
    <row r="707" spans="1:8" s="4" customFormat="1" ht="24.75" customHeight="1">
      <c r="A707" s="47">
        <f>A706+1</f>
        <v>584</v>
      </c>
      <c r="B707" s="93" t="s">
        <v>1868</v>
      </c>
      <c r="C707" s="45" t="s">
        <v>541</v>
      </c>
      <c r="D707" s="44" t="s">
        <v>538</v>
      </c>
      <c r="E707" s="45" t="s">
        <v>192</v>
      </c>
      <c r="F707" s="46">
        <v>2</v>
      </c>
      <c r="G707" s="67"/>
      <c r="H707" s="113"/>
    </row>
    <row r="708" spans="1:8" s="4" customFormat="1" ht="24.75" customHeight="1">
      <c r="A708" s="49"/>
      <c r="B708" s="91"/>
      <c r="C708" s="50" t="s">
        <v>1528</v>
      </c>
      <c r="D708" s="148" t="s">
        <v>148</v>
      </c>
      <c r="E708" s="149"/>
      <c r="F708" s="149"/>
      <c r="G708" s="149"/>
      <c r="H708" s="150"/>
    </row>
    <row r="709" spans="1:8" s="4" customFormat="1" ht="24.75" customHeight="1">
      <c r="A709" s="47">
        <f>A707+1</f>
        <v>585</v>
      </c>
      <c r="B709" s="93" t="s">
        <v>1872</v>
      </c>
      <c r="C709" s="45" t="s">
        <v>1529</v>
      </c>
      <c r="D709" s="44" t="s">
        <v>299</v>
      </c>
      <c r="E709" s="45" t="s">
        <v>192</v>
      </c>
      <c r="F709" s="46">
        <v>1</v>
      </c>
      <c r="G709" s="67"/>
      <c r="H709" s="113"/>
    </row>
    <row r="710" spans="1:8" s="4" customFormat="1" ht="24.75" customHeight="1" thickBot="1">
      <c r="A710" s="47">
        <f>A709+1</f>
        <v>586</v>
      </c>
      <c r="B710" s="93" t="s">
        <v>1872</v>
      </c>
      <c r="C710" s="45" t="s">
        <v>1530</v>
      </c>
      <c r="D710" s="44" t="s">
        <v>442</v>
      </c>
      <c r="E710" s="45" t="s">
        <v>192</v>
      </c>
      <c r="F710" s="46">
        <v>1</v>
      </c>
      <c r="G710" s="67"/>
      <c r="H710" s="113"/>
    </row>
    <row r="711" spans="1:9" s="27" customFormat="1" ht="36.75" thickBot="1">
      <c r="A711" s="35"/>
      <c r="B711" s="112" t="s">
        <v>36</v>
      </c>
      <c r="C711" s="48" t="s">
        <v>39</v>
      </c>
      <c r="D711" s="161" t="s">
        <v>9</v>
      </c>
      <c r="E711" s="162"/>
      <c r="F711" s="162"/>
      <c r="G711" s="162"/>
      <c r="H711" s="163"/>
      <c r="I711" s="26"/>
    </row>
    <row r="712" spans="1:8" s="4" customFormat="1" ht="24.75" customHeight="1">
      <c r="A712" s="49"/>
      <c r="B712" s="91"/>
      <c r="C712" s="50" t="s">
        <v>1531</v>
      </c>
      <c r="D712" s="148" t="s">
        <v>46</v>
      </c>
      <c r="E712" s="149"/>
      <c r="F712" s="149"/>
      <c r="G712" s="149"/>
      <c r="H712" s="150"/>
    </row>
    <row r="713" spans="1:8" s="4" customFormat="1" ht="24.75" customHeight="1">
      <c r="A713" s="47">
        <f>A710+1</f>
        <v>587</v>
      </c>
      <c r="B713" s="93" t="s">
        <v>1886</v>
      </c>
      <c r="C713" s="45" t="s">
        <v>1532</v>
      </c>
      <c r="D713" s="44" t="s">
        <v>871</v>
      </c>
      <c r="E713" s="45" t="s">
        <v>785</v>
      </c>
      <c r="F713" s="46">
        <v>4</v>
      </c>
      <c r="G713" s="67"/>
      <c r="H713" s="113"/>
    </row>
    <row r="714" spans="1:8" s="4" customFormat="1" ht="24.75" customHeight="1" thickBot="1">
      <c r="A714" s="47">
        <f>A713+1</f>
        <v>588</v>
      </c>
      <c r="B714" s="93" t="s">
        <v>1883</v>
      </c>
      <c r="C714" s="45" t="s">
        <v>1533</v>
      </c>
      <c r="D714" s="44" t="s">
        <v>861</v>
      </c>
      <c r="E714" s="45" t="s">
        <v>785</v>
      </c>
      <c r="F714" s="46">
        <v>11.85</v>
      </c>
      <c r="G714" s="67"/>
      <c r="H714" s="113"/>
    </row>
    <row r="715" spans="1:8" s="13" customFormat="1" ht="30" customHeight="1" thickBot="1">
      <c r="A715" s="37"/>
      <c r="B715" s="94"/>
      <c r="C715" s="167" t="str">
        <f>D692</f>
        <v>KOMORA POMIARU ŚCIEKÓW DO PREDYNITRYFIKACJI [K.5]</v>
      </c>
      <c r="D715" s="154"/>
      <c r="E715" s="154"/>
      <c r="F715" s="154"/>
      <c r="G715" s="68" t="s">
        <v>32</v>
      </c>
      <c r="H715" s="69"/>
    </row>
    <row r="716" spans="1:8" s="4" customFormat="1" ht="24.75" customHeight="1" thickBot="1">
      <c r="A716" s="51"/>
      <c r="B716" s="92"/>
      <c r="C716" s="52">
        <v>18</v>
      </c>
      <c r="D716" s="151" t="s">
        <v>167</v>
      </c>
      <c r="E716" s="152"/>
      <c r="F716" s="152"/>
      <c r="G716" s="152"/>
      <c r="H716" s="153"/>
    </row>
    <row r="717" spans="1:9" s="27" customFormat="1" ht="36.75" thickBot="1">
      <c r="A717" s="35"/>
      <c r="B717" s="112" t="s">
        <v>34</v>
      </c>
      <c r="C717" s="48" t="s">
        <v>57</v>
      </c>
      <c r="D717" s="161" t="s">
        <v>65</v>
      </c>
      <c r="E717" s="162"/>
      <c r="F717" s="162"/>
      <c r="G717" s="162"/>
      <c r="H717" s="163"/>
      <c r="I717" s="26"/>
    </row>
    <row r="718" spans="1:8" s="4" customFormat="1" ht="24.75" customHeight="1">
      <c r="A718" s="49"/>
      <c r="B718" s="91"/>
      <c r="C718" s="50" t="s">
        <v>1534</v>
      </c>
      <c r="D718" s="148" t="s">
        <v>38</v>
      </c>
      <c r="E718" s="149"/>
      <c r="F718" s="149"/>
      <c r="G718" s="149"/>
      <c r="H718" s="150"/>
    </row>
    <row r="719" spans="1:8" s="4" customFormat="1" ht="24.75" customHeight="1">
      <c r="A719" s="47">
        <f>A714+1</f>
        <v>589</v>
      </c>
      <c r="B719" s="93" t="s">
        <v>1904</v>
      </c>
      <c r="C719" s="45" t="s">
        <v>1177</v>
      </c>
      <c r="D719" s="44" t="s">
        <v>990</v>
      </c>
      <c r="E719" s="45" t="s">
        <v>780</v>
      </c>
      <c r="F719" s="46">
        <v>2</v>
      </c>
      <c r="G719" s="67"/>
      <c r="H719" s="113"/>
    </row>
    <row r="720" spans="1:8" s="4" customFormat="1" ht="24.75" customHeight="1">
      <c r="A720" s="49"/>
      <c r="B720" s="91"/>
      <c r="C720" s="50" t="s">
        <v>1535</v>
      </c>
      <c r="D720" s="148" t="s">
        <v>37</v>
      </c>
      <c r="E720" s="149"/>
      <c r="F720" s="149"/>
      <c r="G720" s="149"/>
      <c r="H720" s="150"/>
    </row>
    <row r="721" spans="1:8" s="4" customFormat="1" ht="24.75" customHeight="1">
      <c r="A721" s="47">
        <f>A719+1</f>
        <v>590</v>
      </c>
      <c r="B721" s="93" t="s">
        <v>1858</v>
      </c>
      <c r="C721" s="45" t="s">
        <v>1178</v>
      </c>
      <c r="D721" s="44" t="s">
        <v>1179</v>
      </c>
      <c r="E721" s="45" t="s">
        <v>780</v>
      </c>
      <c r="F721" s="46">
        <v>7</v>
      </c>
      <c r="G721" s="67"/>
      <c r="H721" s="113"/>
    </row>
    <row r="722" spans="1:8" s="4" customFormat="1" ht="24.75" customHeight="1">
      <c r="A722" s="47">
        <f>A721+1</f>
        <v>591</v>
      </c>
      <c r="B722" s="93" t="s">
        <v>1918</v>
      </c>
      <c r="C722" s="45" t="s">
        <v>1180</v>
      </c>
      <c r="D722" s="44" t="s">
        <v>1181</v>
      </c>
      <c r="E722" s="45" t="s">
        <v>780</v>
      </c>
      <c r="F722" s="46">
        <v>1</v>
      </c>
      <c r="G722" s="67"/>
      <c r="H722" s="113"/>
    </row>
    <row r="723" spans="1:8" s="4" customFormat="1" ht="24.75" customHeight="1">
      <c r="A723" s="47">
        <f aca="true" t="shared" si="28" ref="A723:A729">A722+1</f>
        <v>592</v>
      </c>
      <c r="B723" s="93" t="s">
        <v>1860</v>
      </c>
      <c r="C723" s="45" t="s">
        <v>1182</v>
      </c>
      <c r="D723" s="44" t="s">
        <v>1013</v>
      </c>
      <c r="E723" s="45" t="s">
        <v>838</v>
      </c>
      <c r="F723" s="46">
        <v>542</v>
      </c>
      <c r="G723" s="67"/>
      <c r="H723" s="113"/>
    </row>
    <row r="724" spans="1:8" s="4" customFormat="1" ht="24.75" customHeight="1">
      <c r="A724" s="47">
        <f t="shared" si="28"/>
        <v>593</v>
      </c>
      <c r="B724" s="93" t="s">
        <v>1919</v>
      </c>
      <c r="C724" s="45" t="s">
        <v>1536</v>
      </c>
      <c r="D724" s="44" t="s">
        <v>1183</v>
      </c>
      <c r="E724" s="45" t="s">
        <v>33</v>
      </c>
      <c r="F724" s="46">
        <v>1</v>
      </c>
      <c r="G724" s="67"/>
      <c r="H724" s="113"/>
    </row>
    <row r="725" spans="1:8" s="4" customFormat="1" ht="24.75" customHeight="1">
      <c r="A725" s="49"/>
      <c r="B725" s="91"/>
      <c r="C725" s="50" t="s">
        <v>1537</v>
      </c>
      <c r="D725" s="148" t="s">
        <v>1294</v>
      </c>
      <c r="E725" s="149"/>
      <c r="F725" s="149"/>
      <c r="G725" s="149"/>
      <c r="H725" s="150"/>
    </row>
    <row r="726" spans="1:8" s="4" customFormat="1" ht="24.75" customHeight="1">
      <c r="A726" s="47">
        <f>A724+1</f>
        <v>594</v>
      </c>
      <c r="B726" s="93" t="s">
        <v>1864</v>
      </c>
      <c r="C726" s="45" t="s">
        <v>1184</v>
      </c>
      <c r="D726" s="44" t="s">
        <v>932</v>
      </c>
      <c r="E726" s="45" t="s">
        <v>785</v>
      </c>
      <c r="F726" s="46">
        <v>21</v>
      </c>
      <c r="G726" s="67"/>
      <c r="H726" s="113"/>
    </row>
    <row r="727" spans="1:8" s="4" customFormat="1" ht="24.75" customHeight="1">
      <c r="A727" s="47">
        <f t="shared" si="28"/>
        <v>595</v>
      </c>
      <c r="B727" s="93" t="s">
        <v>1863</v>
      </c>
      <c r="C727" s="45" t="s">
        <v>1185</v>
      </c>
      <c r="D727" s="44" t="s">
        <v>1082</v>
      </c>
      <c r="E727" s="45" t="s">
        <v>785</v>
      </c>
      <c r="F727" s="46">
        <v>21</v>
      </c>
      <c r="G727" s="67"/>
      <c r="H727" s="113"/>
    </row>
    <row r="728" spans="1:8" s="4" customFormat="1" ht="24.75" customHeight="1">
      <c r="A728" s="47">
        <f t="shared" si="28"/>
        <v>596</v>
      </c>
      <c r="B728" s="93" t="s">
        <v>1864</v>
      </c>
      <c r="C728" s="45" t="s">
        <v>1186</v>
      </c>
      <c r="D728" s="44" t="s">
        <v>857</v>
      </c>
      <c r="E728" s="45" t="s">
        <v>785</v>
      </c>
      <c r="F728" s="46">
        <v>21</v>
      </c>
      <c r="G728" s="67"/>
      <c r="H728" s="113"/>
    </row>
    <row r="729" spans="1:8" s="4" customFormat="1" ht="24.75" customHeight="1" thickBot="1">
      <c r="A729" s="47">
        <f t="shared" si="28"/>
        <v>597</v>
      </c>
      <c r="B729" s="93" t="s">
        <v>1910</v>
      </c>
      <c r="C729" s="45" t="s">
        <v>1187</v>
      </c>
      <c r="D729" s="44" t="s">
        <v>1188</v>
      </c>
      <c r="E729" s="45" t="s">
        <v>785</v>
      </c>
      <c r="F729" s="46">
        <v>168</v>
      </c>
      <c r="G729" s="67"/>
      <c r="H729" s="113"/>
    </row>
    <row r="730" spans="1:9" s="27" customFormat="1" ht="36.75" thickBot="1">
      <c r="A730" s="35"/>
      <c r="B730" s="112" t="s">
        <v>35</v>
      </c>
      <c r="C730" s="48" t="s">
        <v>59</v>
      </c>
      <c r="D730" s="161" t="s">
        <v>8</v>
      </c>
      <c r="E730" s="162"/>
      <c r="F730" s="162"/>
      <c r="G730" s="162"/>
      <c r="H730" s="163"/>
      <c r="I730" s="26"/>
    </row>
    <row r="731" spans="1:8" s="4" customFormat="1" ht="24.75" customHeight="1">
      <c r="A731" s="49"/>
      <c r="B731" s="91"/>
      <c r="C731" s="50" t="s">
        <v>1538</v>
      </c>
      <c r="D731" s="148" t="s">
        <v>42</v>
      </c>
      <c r="E731" s="149"/>
      <c r="F731" s="149"/>
      <c r="G731" s="149"/>
      <c r="H731" s="150"/>
    </row>
    <row r="732" spans="1:8" s="4" customFormat="1" ht="24.75" customHeight="1">
      <c r="A732" s="47">
        <f>A729+1</f>
        <v>598</v>
      </c>
      <c r="B732" s="93" t="s">
        <v>1897</v>
      </c>
      <c r="C732" s="45" t="s">
        <v>542</v>
      </c>
      <c r="D732" s="44" t="s">
        <v>441</v>
      </c>
      <c r="E732" s="45" t="s">
        <v>192</v>
      </c>
      <c r="F732" s="46">
        <v>3</v>
      </c>
      <c r="G732" s="67"/>
      <c r="H732" s="113"/>
    </row>
    <row r="733" spans="1:8" s="4" customFormat="1" ht="24.75" customHeight="1">
      <c r="A733" s="47">
        <f aca="true" t="shared" si="29" ref="A733:A738">A732+1</f>
        <v>599</v>
      </c>
      <c r="B733" s="93" t="s">
        <v>1868</v>
      </c>
      <c r="C733" s="45" t="s">
        <v>543</v>
      </c>
      <c r="D733" s="44" t="s">
        <v>544</v>
      </c>
      <c r="E733" s="45" t="s">
        <v>192</v>
      </c>
      <c r="F733" s="46">
        <v>7</v>
      </c>
      <c r="G733" s="67"/>
      <c r="H733" s="113"/>
    </row>
    <row r="734" spans="1:8" s="4" customFormat="1" ht="24.75" customHeight="1">
      <c r="A734" s="47">
        <f t="shared" si="29"/>
        <v>600</v>
      </c>
      <c r="B734" s="93" t="s">
        <v>1868</v>
      </c>
      <c r="C734" s="45" t="s">
        <v>545</v>
      </c>
      <c r="D734" s="44" t="s">
        <v>546</v>
      </c>
      <c r="E734" s="45" t="s">
        <v>192</v>
      </c>
      <c r="F734" s="46">
        <v>1</v>
      </c>
      <c r="G734" s="67"/>
      <c r="H734" s="113"/>
    </row>
    <row r="735" spans="1:8" s="4" customFormat="1" ht="24.75" customHeight="1">
      <c r="A735" s="47">
        <f t="shared" si="29"/>
        <v>601</v>
      </c>
      <c r="B735" s="93" t="s">
        <v>1867</v>
      </c>
      <c r="C735" s="45" t="s">
        <v>547</v>
      </c>
      <c r="D735" s="44" t="s">
        <v>548</v>
      </c>
      <c r="E735" s="45" t="s">
        <v>199</v>
      </c>
      <c r="F735" s="46">
        <v>5</v>
      </c>
      <c r="G735" s="67"/>
      <c r="H735" s="113"/>
    </row>
    <row r="736" spans="1:8" s="4" customFormat="1" ht="24.75" customHeight="1">
      <c r="A736" s="47">
        <f t="shared" si="29"/>
        <v>602</v>
      </c>
      <c r="B736" s="93" t="s">
        <v>1867</v>
      </c>
      <c r="C736" s="45" t="s">
        <v>549</v>
      </c>
      <c r="D736" s="44" t="s">
        <v>550</v>
      </c>
      <c r="E736" s="45" t="s">
        <v>199</v>
      </c>
      <c r="F736" s="46">
        <v>19</v>
      </c>
      <c r="G736" s="67"/>
      <c r="H736" s="113"/>
    </row>
    <row r="737" spans="1:8" s="4" customFormat="1" ht="24.75" customHeight="1">
      <c r="A737" s="47">
        <f t="shared" si="29"/>
        <v>603</v>
      </c>
      <c r="B737" s="93" t="s">
        <v>1867</v>
      </c>
      <c r="C737" s="45" t="s">
        <v>551</v>
      </c>
      <c r="D737" s="44" t="s">
        <v>552</v>
      </c>
      <c r="E737" s="45" t="s">
        <v>199</v>
      </c>
      <c r="F737" s="46">
        <v>1</v>
      </c>
      <c r="G737" s="67"/>
      <c r="H737" s="113"/>
    </row>
    <row r="738" spans="1:8" s="4" customFormat="1" ht="24.75" customHeight="1">
      <c r="A738" s="47">
        <f t="shared" si="29"/>
        <v>604</v>
      </c>
      <c r="B738" s="93" t="s">
        <v>1867</v>
      </c>
      <c r="C738" s="45" t="s">
        <v>553</v>
      </c>
      <c r="D738" s="44" t="s">
        <v>554</v>
      </c>
      <c r="E738" s="45" t="s">
        <v>199</v>
      </c>
      <c r="F738" s="46">
        <v>5</v>
      </c>
      <c r="G738" s="67"/>
      <c r="H738" s="113"/>
    </row>
    <row r="739" spans="1:8" s="4" customFormat="1" ht="24.75" customHeight="1">
      <c r="A739" s="49"/>
      <c r="B739" s="91"/>
      <c r="C739" s="50" t="s">
        <v>1539</v>
      </c>
      <c r="D739" s="148" t="s">
        <v>43</v>
      </c>
      <c r="E739" s="149"/>
      <c r="F739" s="149"/>
      <c r="G739" s="149"/>
      <c r="H739" s="150"/>
    </row>
    <row r="740" spans="1:8" s="4" customFormat="1" ht="24.75" customHeight="1">
      <c r="A740" s="47">
        <f>A738+1</f>
        <v>605</v>
      </c>
      <c r="B740" s="93" t="s">
        <v>1873</v>
      </c>
      <c r="C740" s="45" t="s">
        <v>1540</v>
      </c>
      <c r="D740" s="44" t="s">
        <v>555</v>
      </c>
      <c r="E740" s="45" t="s">
        <v>192</v>
      </c>
      <c r="F740" s="46">
        <v>1</v>
      </c>
      <c r="G740" s="67"/>
      <c r="H740" s="113"/>
    </row>
    <row r="741" spans="1:8" s="4" customFormat="1" ht="24.75" customHeight="1">
      <c r="A741" s="49"/>
      <c r="B741" s="91"/>
      <c r="C741" s="50" t="s">
        <v>1541</v>
      </c>
      <c r="D741" s="148" t="s">
        <v>44</v>
      </c>
      <c r="E741" s="149"/>
      <c r="F741" s="149"/>
      <c r="G741" s="149"/>
      <c r="H741" s="150"/>
    </row>
    <row r="742" spans="1:8" s="4" customFormat="1" ht="24.75" customHeight="1" thickBot="1">
      <c r="A742" s="47">
        <f>A740+1</f>
        <v>606</v>
      </c>
      <c r="B742" s="93" t="s">
        <v>1881</v>
      </c>
      <c r="C742" s="45" t="s">
        <v>1542</v>
      </c>
      <c r="D742" s="44" t="s">
        <v>556</v>
      </c>
      <c r="E742" s="45" t="s">
        <v>192</v>
      </c>
      <c r="F742" s="46">
        <v>1</v>
      </c>
      <c r="G742" s="67"/>
      <c r="H742" s="113"/>
    </row>
    <row r="743" spans="1:9" s="27" customFormat="1" ht="36.75" thickBot="1">
      <c r="A743" s="35"/>
      <c r="B743" s="112" t="s">
        <v>36</v>
      </c>
      <c r="C743" s="48" t="s">
        <v>39</v>
      </c>
      <c r="D743" s="161" t="s">
        <v>9</v>
      </c>
      <c r="E743" s="162"/>
      <c r="F743" s="162"/>
      <c r="G743" s="162"/>
      <c r="H743" s="163"/>
      <c r="I743" s="26"/>
    </row>
    <row r="744" spans="1:8" s="4" customFormat="1" ht="24.75" customHeight="1">
      <c r="A744" s="49"/>
      <c r="B744" s="91"/>
      <c r="C744" s="50" t="s">
        <v>1543</v>
      </c>
      <c r="D744" s="148" t="s">
        <v>46</v>
      </c>
      <c r="E744" s="149"/>
      <c r="F744" s="149"/>
      <c r="G744" s="149"/>
      <c r="H744" s="150"/>
    </row>
    <row r="745" spans="1:8" s="4" customFormat="1" ht="24.75" customHeight="1">
      <c r="A745" s="47">
        <f>A742+1</f>
        <v>607</v>
      </c>
      <c r="B745" s="93" t="s">
        <v>1889</v>
      </c>
      <c r="C745" s="45" t="s">
        <v>1189</v>
      </c>
      <c r="D745" s="44" t="s">
        <v>879</v>
      </c>
      <c r="E745" s="45" t="s">
        <v>785</v>
      </c>
      <c r="F745" s="46">
        <v>21</v>
      </c>
      <c r="G745" s="67"/>
      <c r="H745" s="113"/>
    </row>
    <row r="746" spans="1:8" s="4" customFormat="1" ht="24.75" customHeight="1" thickBot="1">
      <c r="A746" s="47">
        <f>A745+1</f>
        <v>608</v>
      </c>
      <c r="B746" s="93" t="s">
        <v>1912</v>
      </c>
      <c r="C746" s="45" t="s">
        <v>1190</v>
      </c>
      <c r="D746" s="44" t="s">
        <v>1116</v>
      </c>
      <c r="E746" s="45" t="s">
        <v>785</v>
      </c>
      <c r="F746" s="46">
        <v>35</v>
      </c>
      <c r="G746" s="67"/>
      <c r="H746" s="113"/>
    </row>
    <row r="747" spans="1:8" s="13" customFormat="1" ht="30" customHeight="1" thickBot="1">
      <c r="A747" s="37"/>
      <c r="B747" s="94"/>
      <c r="C747" s="167" t="str">
        <f>D716</f>
        <v>POMPOWNIA OSADU NADMIERNEGO I RECYRKULOWANEGO [8]</v>
      </c>
      <c r="D747" s="154"/>
      <c r="E747" s="154"/>
      <c r="F747" s="154"/>
      <c r="G747" s="68" t="s">
        <v>32</v>
      </c>
      <c r="H747" s="69"/>
    </row>
    <row r="748" spans="1:8" s="4" customFormat="1" ht="24.75" customHeight="1" thickBot="1">
      <c r="A748" s="51"/>
      <c r="B748" s="92"/>
      <c r="C748" s="52">
        <v>19</v>
      </c>
      <c r="D748" s="151" t="s">
        <v>168</v>
      </c>
      <c r="E748" s="152"/>
      <c r="F748" s="152"/>
      <c r="G748" s="152"/>
      <c r="H748" s="153"/>
    </row>
    <row r="749" spans="1:9" s="27" customFormat="1" ht="36.75" thickBot="1">
      <c r="A749" s="35"/>
      <c r="B749" s="112" t="s">
        <v>34</v>
      </c>
      <c r="C749" s="48" t="s">
        <v>57</v>
      </c>
      <c r="D749" s="161" t="s">
        <v>65</v>
      </c>
      <c r="E749" s="162"/>
      <c r="F749" s="162"/>
      <c r="G749" s="162"/>
      <c r="H749" s="163"/>
      <c r="I749" s="26"/>
    </row>
    <row r="750" spans="1:8" s="4" customFormat="1" ht="24.75" customHeight="1">
      <c r="A750" s="49"/>
      <c r="B750" s="91"/>
      <c r="C750" s="50" t="s">
        <v>1544</v>
      </c>
      <c r="D750" s="148" t="s">
        <v>38</v>
      </c>
      <c r="E750" s="149"/>
      <c r="F750" s="149"/>
      <c r="G750" s="149"/>
      <c r="H750" s="150"/>
    </row>
    <row r="751" spans="1:8" s="4" customFormat="1" ht="24.75" customHeight="1">
      <c r="A751" s="47">
        <f>A746+1</f>
        <v>609</v>
      </c>
      <c r="B751" s="93" t="s">
        <v>1909</v>
      </c>
      <c r="C751" s="45" t="s">
        <v>1191</v>
      </c>
      <c r="D751" s="44" t="s">
        <v>1140</v>
      </c>
      <c r="E751" s="45" t="s">
        <v>33</v>
      </c>
      <c r="F751" s="46">
        <v>1</v>
      </c>
      <c r="G751" s="67"/>
      <c r="H751" s="113"/>
    </row>
    <row r="752" spans="1:8" s="4" customFormat="1" ht="24.75" customHeight="1">
      <c r="A752" s="47">
        <f>A751+1</f>
        <v>610</v>
      </c>
      <c r="B752" s="93" t="s">
        <v>1904</v>
      </c>
      <c r="C752" s="45" t="s">
        <v>1192</v>
      </c>
      <c r="D752" s="44" t="s">
        <v>990</v>
      </c>
      <c r="E752" s="45" t="s">
        <v>780</v>
      </c>
      <c r="F752" s="46">
        <v>20</v>
      </c>
      <c r="G752" s="67"/>
      <c r="H752" s="113"/>
    </row>
    <row r="753" spans="1:8" s="4" customFormat="1" ht="24.75" customHeight="1">
      <c r="A753" s="47">
        <f>A752+1</f>
        <v>611</v>
      </c>
      <c r="B753" s="93" t="s">
        <v>1909</v>
      </c>
      <c r="C753" s="45" t="s">
        <v>1193</v>
      </c>
      <c r="D753" s="44" t="s">
        <v>1194</v>
      </c>
      <c r="E753" s="45" t="s">
        <v>785</v>
      </c>
      <c r="F753" s="46">
        <v>943</v>
      </c>
      <c r="G753" s="67"/>
      <c r="H753" s="113"/>
    </row>
    <row r="754" spans="1:8" s="4" customFormat="1" ht="24.75" customHeight="1">
      <c r="A754" s="49"/>
      <c r="B754" s="91"/>
      <c r="C754" s="50" t="s">
        <v>1545</v>
      </c>
      <c r="D754" s="148" t="s">
        <v>37</v>
      </c>
      <c r="E754" s="149"/>
      <c r="F754" s="149"/>
      <c r="G754" s="149"/>
      <c r="H754" s="150"/>
    </row>
    <row r="755" spans="1:8" s="4" customFormat="1" ht="24.75" customHeight="1">
      <c r="A755" s="47">
        <f>A753+1</f>
        <v>612</v>
      </c>
      <c r="B755" s="93" t="s">
        <v>1858</v>
      </c>
      <c r="C755" s="45" t="s">
        <v>1195</v>
      </c>
      <c r="D755" s="44" t="s">
        <v>1120</v>
      </c>
      <c r="E755" s="45" t="s">
        <v>780</v>
      </c>
      <c r="F755" s="46">
        <v>70</v>
      </c>
      <c r="G755" s="67"/>
      <c r="H755" s="113"/>
    </row>
    <row r="756" spans="1:8" s="4" customFormat="1" ht="24.75" customHeight="1">
      <c r="A756" s="47">
        <f>A755+1</f>
        <v>613</v>
      </c>
      <c r="B756" s="93" t="s">
        <v>1910</v>
      </c>
      <c r="C756" s="45" t="s">
        <v>1196</v>
      </c>
      <c r="D756" s="44" t="s">
        <v>1197</v>
      </c>
      <c r="E756" s="45" t="s">
        <v>785</v>
      </c>
      <c r="F756" s="46">
        <v>2633</v>
      </c>
      <c r="G756" s="67"/>
      <c r="H756" s="113"/>
    </row>
    <row r="757" spans="1:8" s="4" customFormat="1" ht="24.75" customHeight="1">
      <c r="A757" s="47">
        <f>A756+1</f>
        <v>614</v>
      </c>
      <c r="B757" s="93" t="s">
        <v>1913</v>
      </c>
      <c r="C757" s="45" t="s">
        <v>1198</v>
      </c>
      <c r="D757" s="44" t="s">
        <v>1199</v>
      </c>
      <c r="E757" s="45" t="s">
        <v>919</v>
      </c>
      <c r="F757" s="46">
        <v>840</v>
      </c>
      <c r="G757" s="67"/>
      <c r="H757" s="113"/>
    </row>
    <row r="758" spans="1:8" s="4" customFormat="1" ht="24.75" customHeight="1">
      <c r="A758" s="47">
        <f>A757+1</f>
        <v>615</v>
      </c>
      <c r="B758" s="93" t="s">
        <v>1860</v>
      </c>
      <c r="C758" s="45" t="s">
        <v>1547</v>
      </c>
      <c r="D758" s="44" t="s">
        <v>926</v>
      </c>
      <c r="E758" s="45" t="s">
        <v>838</v>
      </c>
      <c r="F758" s="46">
        <v>5320</v>
      </c>
      <c r="G758" s="67"/>
      <c r="H758" s="113"/>
    </row>
    <row r="759" spans="1:8" s="4" customFormat="1" ht="24.75" customHeight="1">
      <c r="A759" s="47">
        <f>A758+1</f>
        <v>616</v>
      </c>
      <c r="B759" s="93" t="s">
        <v>1917</v>
      </c>
      <c r="C759" s="45" t="s">
        <v>1200</v>
      </c>
      <c r="D759" s="44" t="s">
        <v>1201</v>
      </c>
      <c r="E759" s="45" t="s">
        <v>785</v>
      </c>
      <c r="F759" s="46">
        <v>753</v>
      </c>
      <c r="G759" s="67"/>
      <c r="H759" s="113"/>
    </row>
    <row r="760" spans="1:8" s="4" customFormat="1" ht="24.75" customHeight="1">
      <c r="A760" s="49"/>
      <c r="B760" s="91"/>
      <c r="C760" s="50" t="s">
        <v>1546</v>
      </c>
      <c r="D760" s="148" t="s">
        <v>1294</v>
      </c>
      <c r="E760" s="149"/>
      <c r="F760" s="149"/>
      <c r="G760" s="149"/>
      <c r="H760" s="150"/>
    </row>
    <row r="761" spans="1:8" s="4" customFormat="1" ht="24.75" customHeight="1" thickBot="1">
      <c r="A761" s="47">
        <f>A759+1</f>
        <v>617</v>
      </c>
      <c r="B761" s="93" t="s">
        <v>1864</v>
      </c>
      <c r="C761" s="45" t="s">
        <v>1202</v>
      </c>
      <c r="D761" s="44" t="s">
        <v>859</v>
      </c>
      <c r="E761" s="45" t="s">
        <v>785</v>
      </c>
      <c r="F761" s="46">
        <v>252</v>
      </c>
      <c r="G761" s="67"/>
      <c r="H761" s="113"/>
    </row>
    <row r="762" spans="1:9" s="27" customFormat="1" ht="36.75" thickBot="1">
      <c r="A762" s="35"/>
      <c r="B762" s="112" t="s">
        <v>35</v>
      </c>
      <c r="C762" s="48" t="s">
        <v>59</v>
      </c>
      <c r="D762" s="161" t="s">
        <v>8</v>
      </c>
      <c r="E762" s="162"/>
      <c r="F762" s="162"/>
      <c r="G762" s="162"/>
      <c r="H762" s="163"/>
      <c r="I762" s="26"/>
    </row>
    <row r="763" spans="1:8" s="4" customFormat="1" ht="24.75" customHeight="1">
      <c r="A763" s="49"/>
      <c r="B763" s="91"/>
      <c r="C763" s="50" t="s">
        <v>1548</v>
      </c>
      <c r="D763" s="148" t="s">
        <v>42</v>
      </c>
      <c r="E763" s="149"/>
      <c r="F763" s="149"/>
      <c r="G763" s="149"/>
      <c r="H763" s="150"/>
    </row>
    <row r="764" spans="1:8" s="4" customFormat="1" ht="24.75" customHeight="1">
      <c r="A764" s="47">
        <f>A761+1</f>
        <v>618</v>
      </c>
      <c r="B764" s="93" t="s">
        <v>1866</v>
      </c>
      <c r="C764" s="45" t="s">
        <v>557</v>
      </c>
      <c r="D764" s="44" t="s">
        <v>558</v>
      </c>
      <c r="E764" s="45" t="s">
        <v>192</v>
      </c>
      <c r="F764" s="46">
        <v>3</v>
      </c>
      <c r="G764" s="67"/>
      <c r="H764" s="113"/>
    </row>
    <row r="765" spans="1:8" s="4" customFormat="1" ht="24.75" customHeight="1">
      <c r="A765" s="47">
        <f>A764+1</f>
        <v>619</v>
      </c>
      <c r="B765" s="93" t="s">
        <v>1897</v>
      </c>
      <c r="C765" s="45" t="s">
        <v>559</v>
      </c>
      <c r="D765" s="44" t="s">
        <v>560</v>
      </c>
      <c r="E765" s="45" t="s">
        <v>192</v>
      </c>
      <c r="F765" s="46">
        <v>6</v>
      </c>
      <c r="G765" s="67"/>
      <c r="H765" s="113"/>
    </row>
    <row r="766" spans="1:8" s="4" customFormat="1" ht="24.75" customHeight="1">
      <c r="A766" s="47">
        <f aca="true" t="shared" si="30" ref="A766:A779">A765+1</f>
        <v>620</v>
      </c>
      <c r="B766" s="93" t="s">
        <v>1866</v>
      </c>
      <c r="C766" s="45" t="s">
        <v>561</v>
      </c>
      <c r="D766" s="44" t="s">
        <v>562</v>
      </c>
      <c r="E766" s="45" t="s">
        <v>192</v>
      </c>
      <c r="F766" s="46">
        <v>15</v>
      </c>
      <c r="G766" s="67"/>
      <c r="H766" s="113"/>
    </row>
    <row r="767" spans="1:8" s="4" customFormat="1" ht="24.75" customHeight="1">
      <c r="A767" s="47">
        <f t="shared" si="30"/>
        <v>621</v>
      </c>
      <c r="B767" s="93" t="s">
        <v>1866</v>
      </c>
      <c r="C767" s="45" t="s">
        <v>563</v>
      </c>
      <c r="D767" s="44" t="s">
        <v>564</v>
      </c>
      <c r="E767" s="45" t="s">
        <v>192</v>
      </c>
      <c r="F767" s="46">
        <v>12</v>
      </c>
      <c r="G767" s="67"/>
      <c r="H767" s="113"/>
    </row>
    <row r="768" spans="1:8" s="4" customFormat="1" ht="24.75" customHeight="1">
      <c r="A768" s="47">
        <f t="shared" si="30"/>
        <v>622</v>
      </c>
      <c r="B768" s="93" t="s">
        <v>1866</v>
      </c>
      <c r="C768" s="45" t="s">
        <v>565</v>
      </c>
      <c r="D768" s="44" t="s">
        <v>566</v>
      </c>
      <c r="E768" s="45" t="s">
        <v>192</v>
      </c>
      <c r="F768" s="46">
        <v>6</v>
      </c>
      <c r="G768" s="67"/>
      <c r="H768" s="113"/>
    </row>
    <row r="769" spans="1:8" s="4" customFormat="1" ht="24.75" customHeight="1">
      <c r="A769" s="47">
        <f t="shared" si="30"/>
        <v>623</v>
      </c>
      <c r="B769" s="93" t="s">
        <v>1866</v>
      </c>
      <c r="C769" s="45" t="s">
        <v>567</v>
      </c>
      <c r="D769" s="44" t="s">
        <v>401</v>
      </c>
      <c r="E769" s="45" t="s">
        <v>192</v>
      </c>
      <c r="F769" s="46">
        <v>36</v>
      </c>
      <c r="G769" s="67"/>
      <c r="H769" s="113"/>
    </row>
    <row r="770" spans="1:8" s="4" customFormat="1" ht="24.75" customHeight="1">
      <c r="A770" s="47">
        <f t="shared" si="30"/>
        <v>624</v>
      </c>
      <c r="B770" s="93" t="s">
        <v>1868</v>
      </c>
      <c r="C770" s="45" t="s">
        <v>568</v>
      </c>
      <c r="D770" s="44" t="s">
        <v>569</v>
      </c>
      <c r="E770" s="45" t="s">
        <v>192</v>
      </c>
      <c r="F770" s="46">
        <v>12</v>
      </c>
      <c r="G770" s="67"/>
      <c r="H770" s="113"/>
    </row>
    <row r="771" spans="1:8" s="4" customFormat="1" ht="24.75" customHeight="1">
      <c r="A771" s="47">
        <f t="shared" si="30"/>
        <v>625</v>
      </c>
      <c r="B771" s="93" t="s">
        <v>1868</v>
      </c>
      <c r="C771" s="45" t="s">
        <v>570</v>
      </c>
      <c r="D771" s="44" t="s">
        <v>571</v>
      </c>
      <c r="E771" s="45" t="s">
        <v>192</v>
      </c>
      <c r="F771" s="46">
        <v>9</v>
      </c>
      <c r="G771" s="67"/>
      <c r="H771" s="113"/>
    </row>
    <row r="772" spans="1:8" s="4" customFormat="1" ht="24.75" customHeight="1">
      <c r="A772" s="47">
        <f t="shared" si="30"/>
        <v>626</v>
      </c>
      <c r="B772" s="93" t="s">
        <v>1868</v>
      </c>
      <c r="C772" s="45" t="s">
        <v>572</v>
      </c>
      <c r="D772" s="44" t="s">
        <v>326</v>
      </c>
      <c r="E772" s="45" t="s">
        <v>192</v>
      </c>
      <c r="F772" s="46">
        <v>27</v>
      </c>
      <c r="G772" s="67"/>
      <c r="H772" s="113"/>
    </row>
    <row r="773" spans="1:8" s="4" customFormat="1" ht="24.75" customHeight="1">
      <c r="A773" s="47">
        <f t="shared" si="30"/>
        <v>627</v>
      </c>
      <c r="B773" s="93" t="s">
        <v>1867</v>
      </c>
      <c r="C773" s="45" t="s">
        <v>573</v>
      </c>
      <c r="D773" s="44" t="s">
        <v>574</v>
      </c>
      <c r="E773" s="45" t="s">
        <v>199</v>
      </c>
      <c r="F773" s="46">
        <v>516</v>
      </c>
      <c r="G773" s="67"/>
      <c r="H773" s="113"/>
    </row>
    <row r="774" spans="1:8" s="4" customFormat="1" ht="24.75" customHeight="1">
      <c r="A774" s="47">
        <f t="shared" si="30"/>
        <v>628</v>
      </c>
      <c r="B774" s="93" t="s">
        <v>1867</v>
      </c>
      <c r="C774" s="45" t="s">
        <v>575</v>
      </c>
      <c r="D774" s="44" t="s">
        <v>576</v>
      </c>
      <c r="E774" s="45" t="s">
        <v>199</v>
      </c>
      <c r="F774" s="46">
        <v>40</v>
      </c>
      <c r="G774" s="67"/>
      <c r="H774" s="113"/>
    </row>
    <row r="775" spans="1:8" s="4" customFormat="1" ht="24.75" customHeight="1">
      <c r="A775" s="47">
        <f t="shared" si="30"/>
        <v>629</v>
      </c>
      <c r="B775" s="93" t="s">
        <v>1867</v>
      </c>
      <c r="C775" s="45" t="s">
        <v>577</v>
      </c>
      <c r="D775" s="44" t="s">
        <v>578</v>
      </c>
      <c r="E775" s="45" t="s">
        <v>199</v>
      </c>
      <c r="F775" s="46">
        <v>22</v>
      </c>
      <c r="G775" s="67"/>
      <c r="H775" s="113"/>
    </row>
    <row r="776" spans="1:8" s="4" customFormat="1" ht="24.75" customHeight="1">
      <c r="A776" s="47">
        <f t="shared" si="30"/>
        <v>630</v>
      </c>
      <c r="B776" s="93" t="s">
        <v>1867</v>
      </c>
      <c r="C776" s="45" t="s">
        <v>579</v>
      </c>
      <c r="D776" s="44" t="s">
        <v>580</v>
      </c>
      <c r="E776" s="45" t="s">
        <v>199</v>
      </c>
      <c r="F776" s="46">
        <v>35</v>
      </c>
      <c r="G776" s="67"/>
      <c r="H776" s="113"/>
    </row>
    <row r="777" spans="1:8" s="4" customFormat="1" ht="24.75" customHeight="1">
      <c r="A777" s="47">
        <f t="shared" si="30"/>
        <v>631</v>
      </c>
      <c r="B777" s="93" t="s">
        <v>1867</v>
      </c>
      <c r="C777" s="45" t="s">
        <v>581</v>
      </c>
      <c r="D777" s="44" t="s">
        <v>550</v>
      </c>
      <c r="E777" s="45" t="s">
        <v>199</v>
      </c>
      <c r="F777" s="46">
        <v>27</v>
      </c>
      <c r="G777" s="67"/>
      <c r="H777" s="113"/>
    </row>
    <row r="778" spans="1:8" s="4" customFormat="1" ht="24.75" customHeight="1">
      <c r="A778" s="47">
        <f t="shared" si="30"/>
        <v>632</v>
      </c>
      <c r="B778" s="93" t="s">
        <v>1867</v>
      </c>
      <c r="C778" s="45" t="s">
        <v>582</v>
      </c>
      <c r="D778" s="44" t="s">
        <v>583</v>
      </c>
      <c r="E778" s="45" t="s">
        <v>199</v>
      </c>
      <c r="F778" s="46">
        <v>57</v>
      </c>
      <c r="G778" s="67"/>
      <c r="H778" s="113"/>
    </row>
    <row r="779" spans="1:8" s="4" customFormat="1" ht="24.75" customHeight="1">
      <c r="A779" s="47">
        <f t="shared" si="30"/>
        <v>633</v>
      </c>
      <c r="B779" s="93" t="s">
        <v>1867</v>
      </c>
      <c r="C779" s="45" t="s">
        <v>584</v>
      </c>
      <c r="D779" s="44" t="s">
        <v>585</v>
      </c>
      <c r="E779" s="45" t="s">
        <v>199</v>
      </c>
      <c r="F779" s="46">
        <v>145</v>
      </c>
      <c r="G779" s="67"/>
      <c r="H779" s="113"/>
    </row>
    <row r="780" spans="1:8" s="4" customFormat="1" ht="24.75" customHeight="1">
      <c r="A780" s="49"/>
      <c r="B780" s="91"/>
      <c r="C780" s="50" t="s">
        <v>1549</v>
      </c>
      <c r="D780" s="148" t="s">
        <v>43</v>
      </c>
      <c r="E780" s="149"/>
      <c r="F780" s="149"/>
      <c r="G780" s="149"/>
      <c r="H780" s="150"/>
    </row>
    <row r="781" spans="1:8" s="4" customFormat="1" ht="24.75" customHeight="1">
      <c r="A781" s="47">
        <f>A779+1</f>
        <v>634</v>
      </c>
      <c r="B781" s="93" t="s">
        <v>1873</v>
      </c>
      <c r="C781" s="45" t="s">
        <v>1550</v>
      </c>
      <c r="D781" s="44" t="s">
        <v>586</v>
      </c>
      <c r="E781" s="45" t="s">
        <v>192</v>
      </c>
      <c r="F781" s="46">
        <v>3</v>
      </c>
      <c r="G781" s="67"/>
      <c r="H781" s="113"/>
    </row>
    <row r="782" spans="1:8" s="4" customFormat="1" ht="24.75" customHeight="1">
      <c r="A782" s="47">
        <f aca="true" t="shared" si="31" ref="A782:A787">A781+1</f>
        <v>635</v>
      </c>
      <c r="B782" s="93" t="s">
        <v>1874</v>
      </c>
      <c r="C782" s="45" t="s">
        <v>1551</v>
      </c>
      <c r="D782" s="44" t="s">
        <v>587</v>
      </c>
      <c r="E782" s="45" t="s">
        <v>199</v>
      </c>
      <c r="F782" s="46">
        <v>564</v>
      </c>
      <c r="G782" s="67"/>
      <c r="H782" s="113"/>
    </row>
    <row r="783" spans="1:8" s="4" customFormat="1" ht="24.75" customHeight="1">
      <c r="A783" s="47">
        <f t="shared" si="31"/>
        <v>636</v>
      </c>
      <c r="B783" s="93" t="s">
        <v>1874</v>
      </c>
      <c r="C783" s="45" t="s">
        <v>1552</v>
      </c>
      <c r="D783" s="44" t="s">
        <v>588</v>
      </c>
      <c r="E783" s="45" t="s">
        <v>199</v>
      </c>
      <c r="F783" s="46">
        <v>282</v>
      </c>
      <c r="G783" s="67"/>
      <c r="H783" s="113"/>
    </row>
    <row r="784" spans="1:8" s="4" customFormat="1" ht="24.75" customHeight="1">
      <c r="A784" s="47">
        <f t="shared" si="31"/>
        <v>637</v>
      </c>
      <c r="B784" s="93" t="s">
        <v>1875</v>
      </c>
      <c r="C784" s="45" t="s">
        <v>1553</v>
      </c>
      <c r="D784" s="44" t="s">
        <v>589</v>
      </c>
      <c r="E784" s="45" t="s">
        <v>199</v>
      </c>
      <c r="F784" s="46">
        <v>600</v>
      </c>
      <c r="G784" s="67"/>
      <c r="H784" s="113"/>
    </row>
    <row r="785" spans="1:8" s="4" customFormat="1" ht="24.75" customHeight="1">
      <c r="A785" s="47">
        <f t="shared" si="31"/>
        <v>638</v>
      </c>
      <c r="B785" s="93" t="s">
        <v>1875</v>
      </c>
      <c r="C785" s="45" t="s">
        <v>1554</v>
      </c>
      <c r="D785" s="44" t="s">
        <v>520</v>
      </c>
      <c r="E785" s="45" t="s">
        <v>199</v>
      </c>
      <c r="F785" s="46">
        <v>1590</v>
      </c>
      <c r="G785" s="67"/>
      <c r="H785" s="113"/>
    </row>
    <row r="786" spans="1:8" s="4" customFormat="1" ht="24.75" customHeight="1">
      <c r="A786" s="47">
        <f t="shared" si="31"/>
        <v>639</v>
      </c>
      <c r="B786" s="93" t="s">
        <v>1875</v>
      </c>
      <c r="C786" s="45" t="s">
        <v>1555</v>
      </c>
      <c r="D786" s="44" t="s">
        <v>1581</v>
      </c>
      <c r="E786" s="45" t="s">
        <v>199</v>
      </c>
      <c r="F786" s="46">
        <v>150</v>
      </c>
      <c r="G786" s="67"/>
      <c r="H786" s="113"/>
    </row>
    <row r="787" spans="1:8" s="4" customFormat="1" ht="24.75" customHeight="1">
      <c r="A787" s="47">
        <f t="shared" si="31"/>
        <v>640</v>
      </c>
      <c r="B787" s="93" t="s">
        <v>1875</v>
      </c>
      <c r="C787" s="45" t="s">
        <v>1556</v>
      </c>
      <c r="D787" s="44" t="s">
        <v>521</v>
      </c>
      <c r="E787" s="45" t="s">
        <v>199</v>
      </c>
      <c r="F787" s="46">
        <v>2340</v>
      </c>
      <c r="G787" s="67"/>
      <c r="H787" s="113"/>
    </row>
    <row r="788" spans="1:8" s="4" customFormat="1" ht="24.75" customHeight="1">
      <c r="A788" s="49"/>
      <c r="B788" s="91"/>
      <c r="C788" s="50" t="s">
        <v>1557</v>
      </c>
      <c r="D788" s="148" t="s">
        <v>44</v>
      </c>
      <c r="E788" s="149"/>
      <c r="F788" s="149"/>
      <c r="G788" s="149"/>
      <c r="H788" s="150"/>
    </row>
    <row r="789" spans="1:8" s="4" customFormat="1" ht="24.75" customHeight="1">
      <c r="A789" s="47">
        <f>A787+1</f>
        <v>641</v>
      </c>
      <c r="B789" s="93" t="s">
        <v>1916</v>
      </c>
      <c r="C789" s="45" t="s">
        <v>1558</v>
      </c>
      <c r="D789" s="44" t="s">
        <v>1673</v>
      </c>
      <c r="E789" s="45" t="s">
        <v>192</v>
      </c>
      <c r="F789" s="46">
        <v>1</v>
      </c>
      <c r="G789" s="67"/>
      <c r="H789" s="113"/>
    </row>
    <row r="790" spans="1:8" s="4" customFormat="1" ht="24.75" customHeight="1">
      <c r="A790" s="47">
        <f>A789+1</f>
        <v>642</v>
      </c>
      <c r="B790" s="93" t="s">
        <v>1916</v>
      </c>
      <c r="C790" s="45" t="s">
        <v>1559</v>
      </c>
      <c r="D790" s="44" t="s">
        <v>1674</v>
      </c>
      <c r="E790" s="45" t="s">
        <v>192</v>
      </c>
      <c r="F790" s="46">
        <v>1</v>
      </c>
      <c r="G790" s="67"/>
      <c r="H790" s="113"/>
    </row>
    <row r="791" spans="1:8" s="4" customFormat="1" ht="24.75" customHeight="1">
      <c r="A791" s="47">
        <f>A790+1</f>
        <v>643</v>
      </c>
      <c r="B791" s="93" t="s">
        <v>1916</v>
      </c>
      <c r="C791" s="45" t="s">
        <v>1560</v>
      </c>
      <c r="D791" s="44" t="s">
        <v>1675</v>
      </c>
      <c r="E791" s="45" t="s">
        <v>192</v>
      </c>
      <c r="F791" s="46">
        <v>1</v>
      </c>
      <c r="G791" s="67"/>
      <c r="H791" s="113"/>
    </row>
    <row r="792" spans="1:8" s="4" customFormat="1" ht="24.75" customHeight="1">
      <c r="A792" s="47">
        <f>A791+1</f>
        <v>644</v>
      </c>
      <c r="B792" s="93" t="s">
        <v>1881</v>
      </c>
      <c r="C792" s="45" t="s">
        <v>1561</v>
      </c>
      <c r="D792" s="44" t="s">
        <v>590</v>
      </c>
      <c r="E792" s="45" t="s">
        <v>192</v>
      </c>
      <c r="F792" s="46">
        <v>3</v>
      </c>
      <c r="G792" s="67"/>
      <c r="H792" s="113"/>
    </row>
    <row r="793" spans="1:8" s="4" customFormat="1" ht="24.75" customHeight="1" thickBot="1">
      <c r="A793" s="47">
        <f>A792+1</f>
        <v>645</v>
      </c>
      <c r="B793" s="93" t="s">
        <v>1875</v>
      </c>
      <c r="C793" s="45" t="s">
        <v>1562</v>
      </c>
      <c r="D793" s="44" t="s">
        <v>591</v>
      </c>
      <c r="E793" s="45" t="s">
        <v>199</v>
      </c>
      <c r="F793" s="46">
        <v>450</v>
      </c>
      <c r="G793" s="67"/>
      <c r="H793" s="113"/>
    </row>
    <row r="794" spans="1:9" s="27" customFormat="1" ht="36.75" thickBot="1">
      <c r="A794" s="35"/>
      <c r="B794" s="112" t="s">
        <v>36</v>
      </c>
      <c r="C794" s="48" t="s">
        <v>39</v>
      </c>
      <c r="D794" s="161" t="s">
        <v>9</v>
      </c>
      <c r="E794" s="162"/>
      <c r="F794" s="162"/>
      <c r="G794" s="162"/>
      <c r="H794" s="163"/>
      <c r="I794" s="26"/>
    </row>
    <row r="795" spans="1:8" s="4" customFormat="1" ht="24.75" customHeight="1">
      <c r="A795" s="49"/>
      <c r="B795" s="91"/>
      <c r="C795" s="50" t="s">
        <v>1563</v>
      </c>
      <c r="D795" s="148" t="s">
        <v>46</v>
      </c>
      <c r="E795" s="149"/>
      <c r="F795" s="149"/>
      <c r="G795" s="149"/>
      <c r="H795" s="150"/>
    </row>
    <row r="796" spans="1:8" s="4" customFormat="1" ht="24.75" customHeight="1" thickBot="1">
      <c r="A796" s="47">
        <f>A793+1</f>
        <v>646</v>
      </c>
      <c r="B796" s="93" t="s">
        <v>1912</v>
      </c>
      <c r="C796" s="45" t="s">
        <v>1203</v>
      </c>
      <c r="D796" s="44" t="s">
        <v>1116</v>
      </c>
      <c r="E796" s="45" t="s">
        <v>785</v>
      </c>
      <c r="F796" s="46">
        <v>878</v>
      </c>
      <c r="G796" s="67"/>
      <c r="H796" s="113"/>
    </row>
    <row r="797" spans="1:8" s="13" customFormat="1" ht="30" customHeight="1" thickBot="1">
      <c r="A797" s="37"/>
      <c r="B797" s="94"/>
      <c r="C797" s="167" t="str">
        <f>D748</f>
        <v>KOMORY OSADU CZYNNEGO [5.1] [5.2] [5.3]</v>
      </c>
      <c r="D797" s="154"/>
      <c r="E797" s="154"/>
      <c r="F797" s="154"/>
      <c r="G797" s="68" t="s">
        <v>32</v>
      </c>
      <c r="H797" s="69"/>
    </row>
    <row r="798" spans="1:8" s="4" customFormat="1" ht="24.75" customHeight="1" thickBot="1">
      <c r="A798" s="51"/>
      <c r="B798" s="92"/>
      <c r="C798" s="52">
        <v>20</v>
      </c>
      <c r="D798" s="151" t="s">
        <v>169</v>
      </c>
      <c r="E798" s="152"/>
      <c r="F798" s="152"/>
      <c r="G798" s="152"/>
      <c r="H798" s="153"/>
    </row>
    <row r="799" spans="1:9" s="27" customFormat="1" ht="36.75" thickBot="1">
      <c r="A799" s="35"/>
      <c r="B799" s="112" t="s">
        <v>34</v>
      </c>
      <c r="C799" s="48" t="s">
        <v>57</v>
      </c>
      <c r="D799" s="161" t="s">
        <v>65</v>
      </c>
      <c r="E799" s="162"/>
      <c r="F799" s="162"/>
      <c r="G799" s="162"/>
      <c r="H799" s="163"/>
      <c r="I799" s="26"/>
    </row>
    <row r="800" spans="1:8" s="4" customFormat="1" ht="24.75" customHeight="1">
      <c r="A800" s="49"/>
      <c r="B800" s="91"/>
      <c r="C800" s="50" t="s">
        <v>1564</v>
      </c>
      <c r="D800" s="148" t="s">
        <v>38</v>
      </c>
      <c r="E800" s="149"/>
      <c r="F800" s="149"/>
      <c r="G800" s="149"/>
      <c r="H800" s="150"/>
    </row>
    <row r="801" spans="1:8" s="4" customFormat="1" ht="24.75" customHeight="1">
      <c r="A801" s="47">
        <f>A796+1</f>
        <v>647</v>
      </c>
      <c r="B801" s="93" t="s">
        <v>1904</v>
      </c>
      <c r="C801" s="45" t="s">
        <v>1204</v>
      </c>
      <c r="D801" s="44" t="s">
        <v>1205</v>
      </c>
      <c r="E801" s="45" t="s">
        <v>780</v>
      </c>
      <c r="F801" s="46">
        <v>4</v>
      </c>
      <c r="G801" s="67"/>
      <c r="H801" s="113"/>
    </row>
    <row r="802" spans="1:8" s="4" customFormat="1" ht="24.75" customHeight="1">
      <c r="A802" s="47">
        <f>A801+1</f>
        <v>648</v>
      </c>
      <c r="B802" s="93" t="s">
        <v>1904</v>
      </c>
      <c r="C802" s="45" t="s">
        <v>1204</v>
      </c>
      <c r="D802" s="44" t="s">
        <v>990</v>
      </c>
      <c r="E802" s="45" t="s">
        <v>780</v>
      </c>
      <c r="F802" s="46">
        <v>15</v>
      </c>
      <c r="G802" s="67"/>
      <c r="H802" s="113"/>
    </row>
    <row r="803" spans="1:8" s="4" customFormat="1" ht="24.75" customHeight="1">
      <c r="A803" s="49"/>
      <c r="B803" s="91"/>
      <c r="C803" s="50" t="s">
        <v>1565</v>
      </c>
      <c r="D803" s="148" t="s">
        <v>37</v>
      </c>
      <c r="E803" s="149"/>
      <c r="F803" s="149"/>
      <c r="G803" s="149"/>
      <c r="H803" s="150"/>
    </row>
    <row r="804" spans="1:8" s="4" customFormat="1" ht="24.75" customHeight="1">
      <c r="A804" s="47">
        <f>A802+1</f>
        <v>649</v>
      </c>
      <c r="B804" s="93" t="s">
        <v>1858</v>
      </c>
      <c r="C804" s="45" t="s">
        <v>1206</v>
      </c>
      <c r="D804" s="44" t="s">
        <v>1207</v>
      </c>
      <c r="E804" s="45" t="s">
        <v>780</v>
      </c>
      <c r="F804" s="46">
        <v>17</v>
      </c>
      <c r="G804" s="67"/>
      <c r="H804" s="113"/>
    </row>
    <row r="805" spans="1:8" s="4" customFormat="1" ht="24.75" customHeight="1">
      <c r="A805" s="47">
        <f>A804+1</f>
        <v>650</v>
      </c>
      <c r="B805" s="93" t="s">
        <v>1858</v>
      </c>
      <c r="C805" s="45" t="s">
        <v>1208</v>
      </c>
      <c r="D805" s="44" t="s">
        <v>1209</v>
      </c>
      <c r="E805" s="45" t="s">
        <v>780</v>
      </c>
      <c r="F805" s="46">
        <v>13</v>
      </c>
      <c r="G805" s="67"/>
      <c r="H805" s="113"/>
    </row>
    <row r="806" spans="1:8" s="4" customFormat="1" ht="24.75" customHeight="1">
      <c r="A806" s="47">
        <f>A805+1</f>
        <v>651</v>
      </c>
      <c r="B806" s="93" t="s">
        <v>1860</v>
      </c>
      <c r="C806" s="45" t="s">
        <v>1210</v>
      </c>
      <c r="D806" s="44" t="s">
        <v>842</v>
      </c>
      <c r="E806" s="45" t="s">
        <v>838</v>
      </c>
      <c r="F806" s="46">
        <v>45</v>
      </c>
      <c r="G806" s="67"/>
      <c r="H806" s="113"/>
    </row>
    <row r="807" spans="1:8" s="4" customFormat="1" ht="24.75" customHeight="1" thickBot="1">
      <c r="A807" s="47">
        <f>A806+1</f>
        <v>652</v>
      </c>
      <c r="B807" s="93" t="s">
        <v>1860</v>
      </c>
      <c r="C807" s="45" t="s">
        <v>1211</v>
      </c>
      <c r="D807" s="44" t="s">
        <v>926</v>
      </c>
      <c r="E807" s="45" t="s">
        <v>838</v>
      </c>
      <c r="F807" s="46">
        <v>735</v>
      </c>
      <c r="G807" s="67"/>
      <c r="H807" s="113"/>
    </row>
    <row r="808" spans="1:9" s="27" customFormat="1" ht="36.75" thickBot="1">
      <c r="A808" s="35"/>
      <c r="B808" s="112" t="s">
        <v>35</v>
      </c>
      <c r="C808" s="48" t="s">
        <v>59</v>
      </c>
      <c r="D808" s="161" t="s">
        <v>8</v>
      </c>
      <c r="E808" s="162"/>
      <c r="F808" s="162"/>
      <c r="G808" s="162"/>
      <c r="H808" s="163"/>
      <c r="I808" s="26"/>
    </row>
    <row r="809" spans="1:8" s="4" customFormat="1" ht="24.75" customHeight="1">
      <c r="A809" s="49"/>
      <c r="B809" s="91"/>
      <c r="C809" s="50" t="s">
        <v>1566</v>
      </c>
      <c r="D809" s="148" t="s">
        <v>42</v>
      </c>
      <c r="E809" s="149"/>
      <c r="F809" s="149"/>
      <c r="G809" s="149"/>
      <c r="H809" s="150"/>
    </row>
    <row r="810" spans="1:8" s="4" customFormat="1" ht="24.75" customHeight="1">
      <c r="A810" s="47">
        <f>A807+1</f>
        <v>653</v>
      </c>
      <c r="B810" s="93" t="s">
        <v>1866</v>
      </c>
      <c r="C810" s="45" t="s">
        <v>592</v>
      </c>
      <c r="D810" s="44" t="s">
        <v>593</v>
      </c>
      <c r="E810" s="45" t="s">
        <v>192</v>
      </c>
      <c r="F810" s="46">
        <v>5</v>
      </c>
      <c r="G810" s="67"/>
      <c r="H810" s="113"/>
    </row>
    <row r="811" spans="1:8" s="4" customFormat="1" ht="24.75" customHeight="1">
      <c r="A811" s="47">
        <f>A810+1</f>
        <v>654</v>
      </c>
      <c r="B811" s="93" t="s">
        <v>1868</v>
      </c>
      <c r="C811" s="45" t="s">
        <v>594</v>
      </c>
      <c r="D811" s="44" t="s">
        <v>544</v>
      </c>
      <c r="E811" s="45" t="s">
        <v>192</v>
      </c>
      <c r="F811" s="46">
        <v>10</v>
      </c>
      <c r="G811" s="67"/>
      <c r="H811" s="113"/>
    </row>
    <row r="812" spans="1:8" s="4" customFormat="1" ht="24.75" customHeight="1">
      <c r="A812" s="47">
        <f>A811+1</f>
        <v>655</v>
      </c>
      <c r="B812" s="93" t="s">
        <v>1867</v>
      </c>
      <c r="C812" s="45" t="s">
        <v>595</v>
      </c>
      <c r="D812" s="44" t="s">
        <v>596</v>
      </c>
      <c r="E812" s="45" t="s">
        <v>199</v>
      </c>
      <c r="F812" s="46">
        <v>7</v>
      </c>
      <c r="G812" s="67"/>
      <c r="H812" s="113"/>
    </row>
    <row r="813" spans="1:8" s="4" customFormat="1" ht="24.75" customHeight="1">
      <c r="A813" s="47">
        <f>A812+1</f>
        <v>656</v>
      </c>
      <c r="B813" s="93" t="s">
        <v>1867</v>
      </c>
      <c r="C813" s="45" t="s">
        <v>597</v>
      </c>
      <c r="D813" s="44" t="s">
        <v>548</v>
      </c>
      <c r="E813" s="45" t="s">
        <v>199</v>
      </c>
      <c r="F813" s="46">
        <v>14</v>
      </c>
      <c r="G813" s="67"/>
      <c r="H813" s="113"/>
    </row>
    <row r="814" spans="1:8" s="4" customFormat="1" ht="24.75" customHeight="1">
      <c r="A814" s="47">
        <f>A813+1</f>
        <v>657</v>
      </c>
      <c r="B814" s="93" t="s">
        <v>1867</v>
      </c>
      <c r="C814" s="45" t="s">
        <v>598</v>
      </c>
      <c r="D814" s="44" t="s">
        <v>550</v>
      </c>
      <c r="E814" s="45" t="s">
        <v>199</v>
      </c>
      <c r="F814" s="46">
        <v>19</v>
      </c>
      <c r="G814" s="67"/>
      <c r="H814" s="113"/>
    </row>
    <row r="815" spans="1:8" s="4" customFormat="1" ht="24.75" customHeight="1">
      <c r="A815" s="49"/>
      <c r="B815" s="91"/>
      <c r="C815" s="50" t="s">
        <v>1567</v>
      </c>
      <c r="D815" s="148" t="s">
        <v>148</v>
      </c>
      <c r="E815" s="149"/>
      <c r="F815" s="149"/>
      <c r="G815" s="149"/>
      <c r="H815" s="150"/>
    </row>
    <row r="816" spans="1:8" s="4" customFormat="1" ht="24.75" customHeight="1">
      <c r="A816" s="47">
        <f>A814+1</f>
        <v>658</v>
      </c>
      <c r="B816" s="93" t="s">
        <v>1872</v>
      </c>
      <c r="C816" s="45" t="s">
        <v>1568</v>
      </c>
      <c r="D816" s="44" t="s">
        <v>299</v>
      </c>
      <c r="E816" s="45" t="s">
        <v>33</v>
      </c>
      <c r="F816" s="46">
        <v>5</v>
      </c>
      <c r="G816" s="67"/>
      <c r="H816" s="113"/>
    </row>
    <row r="817" spans="1:8" s="4" customFormat="1" ht="24.75" customHeight="1">
      <c r="A817" s="47">
        <f>A816+1</f>
        <v>659</v>
      </c>
      <c r="B817" s="93" t="s">
        <v>1872</v>
      </c>
      <c r="C817" s="45" t="s">
        <v>1569</v>
      </c>
      <c r="D817" s="44" t="s">
        <v>442</v>
      </c>
      <c r="E817" s="45" t="s">
        <v>33</v>
      </c>
      <c r="F817" s="46">
        <v>5</v>
      </c>
      <c r="G817" s="67"/>
      <c r="H817" s="113"/>
    </row>
    <row r="818" spans="1:8" s="4" customFormat="1" ht="24.75" customHeight="1">
      <c r="A818" s="49"/>
      <c r="B818" s="91"/>
      <c r="C818" s="50" t="s">
        <v>1570</v>
      </c>
      <c r="D818" s="148" t="s">
        <v>43</v>
      </c>
      <c r="E818" s="149"/>
      <c r="F818" s="149"/>
      <c r="G818" s="149"/>
      <c r="H818" s="150"/>
    </row>
    <row r="819" spans="1:8" s="4" customFormat="1" ht="24.75" customHeight="1">
      <c r="A819" s="47">
        <f>A817+1</f>
        <v>660</v>
      </c>
      <c r="B819" s="93" t="s">
        <v>1920</v>
      </c>
      <c r="C819" s="45" t="s">
        <v>1571</v>
      </c>
      <c r="D819" s="44" t="s">
        <v>599</v>
      </c>
      <c r="E819" s="45" t="s">
        <v>192</v>
      </c>
      <c r="F819" s="46">
        <v>1</v>
      </c>
      <c r="G819" s="67"/>
      <c r="H819" s="113"/>
    </row>
    <row r="820" spans="1:8" s="4" customFormat="1" ht="24.75" customHeight="1">
      <c r="A820" s="47">
        <f>A819+1</f>
        <v>661</v>
      </c>
      <c r="B820" s="93" t="s">
        <v>1875</v>
      </c>
      <c r="C820" s="45" t="s">
        <v>1572</v>
      </c>
      <c r="D820" s="44" t="s">
        <v>600</v>
      </c>
      <c r="E820" s="45" t="s">
        <v>199</v>
      </c>
      <c r="F820" s="46">
        <v>170</v>
      </c>
      <c r="G820" s="67"/>
      <c r="H820" s="113"/>
    </row>
    <row r="821" spans="1:8" s="4" customFormat="1" ht="24.75" customHeight="1">
      <c r="A821" s="47">
        <f>A820+1</f>
        <v>662</v>
      </c>
      <c r="B821" s="93" t="s">
        <v>1875</v>
      </c>
      <c r="C821" s="45" t="s">
        <v>1573</v>
      </c>
      <c r="D821" s="44" t="s">
        <v>601</v>
      </c>
      <c r="E821" s="45" t="s">
        <v>199</v>
      </c>
      <c r="F821" s="46">
        <v>170</v>
      </c>
      <c r="G821" s="67"/>
      <c r="H821" s="113"/>
    </row>
    <row r="822" spans="1:8" s="4" customFormat="1" ht="24.75" customHeight="1">
      <c r="A822" s="47">
        <f>A821+1</f>
        <v>663</v>
      </c>
      <c r="B822" s="93" t="s">
        <v>1921</v>
      </c>
      <c r="C822" s="45" t="s">
        <v>1574</v>
      </c>
      <c r="D822" s="44" t="s">
        <v>602</v>
      </c>
      <c r="E822" s="45" t="s">
        <v>199</v>
      </c>
      <c r="F822" s="46">
        <v>170</v>
      </c>
      <c r="G822" s="67"/>
      <c r="H822" s="113"/>
    </row>
    <row r="823" spans="1:8" s="4" customFormat="1" ht="24.75" customHeight="1">
      <c r="A823" s="47">
        <f>A822+1</f>
        <v>664</v>
      </c>
      <c r="B823" s="93" t="s">
        <v>1875</v>
      </c>
      <c r="C823" s="45" t="s">
        <v>1575</v>
      </c>
      <c r="D823" s="44" t="s">
        <v>603</v>
      </c>
      <c r="E823" s="45" t="s">
        <v>199</v>
      </c>
      <c r="F823" s="46">
        <v>15</v>
      </c>
      <c r="G823" s="67"/>
      <c r="H823" s="113"/>
    </row>
    <row r="824" spans="1:8" s="4" customFormat="1" ht="24.75" customHeight="1">
      <c r="A824" s="47">
        <f>A823+1</f>
        <v>665</v>
      </c>
      <c r="B824" s="93" t="s">
        <v>1879</v>
      </c>
      <c r="C824" s="45" t="s">
        <v>1576</v>
      </c>
      <c r="D824" s="44" t="s">
        <v>358</v>
      </c>
      <c r="E824" s="45" t="s">
        <v>199</v>
      </c>
      <c r="F824" s="46">
        <v>80</v>
      </c>
      <c r="G824" s="67"/>
      <c r="H824" s="113"/>
    </row>
    <row r="825" spans="1:8" s="4" customFormat="1" ht="24.75" customHeight="1">
      <c r="A825" s="49"/>
      <c r="B825" s="91"/>
      <c r="C825" s="50" t="s">
        <v>1577</v>
      </c>
      <c r="D825" s="148" t="s">
        <v>44</v>
      </c>
      <c r="E825" s="149"/>
      <c r="F825" s="149"/>
      <c r="G825" s="149"/>
      <c r="H825" s="150"/>
    </row>
    <row r="826" spans="1:8" s="4" customFormat="1" ht="24.75" customHeight="1" thickBot="1">
      <c r="A826" s="47">
        <f>A824+1</f>
        <v>666</v>
      </c>
      <c r="B826" s="93" t="s">
        <v>1922</v>
      </c>
      <c r="C826" s="45" t="s">
        <v>1578</v>
      </c>
      <c r="D826" s="44" t="s">
        <v>683</v>
      </c>
      <c r="E826" s="45" t="s">
        <v>192</v>
      </c>
      <c r="F826" s="46">
        <v>1</v>
      </c>
      <c r="G826" s="67"/>
      <c r="H826" s="113"/>
    </row>
    <row r="827" spans="1:9" s="27" customFormat="1" ht="36.75" thickBot="1">
      <c r="A827" s="35"/>
      <c r="B827" s="112" t="s">
        <v>36</v>
      </c>
      <c r="C827" s="48" t="s">
        <v>39</v>
      </c>
      <c r="D827" s="161" t="s">
        <v>9</v>
      </c>
      <c r="E827" s="162"/>
      <c r="F827" s="162"/>
      <c r="G827" s="162"/>
      <c r="H827" s="163"/>
      <c r="I827" s="26"/>
    </row>
    <row r="828" spans="1:8" s="4" customFormat="1" ht="24.75" customHeight="1">
      <c r="A828" s="49"/>
      <c r="B828" s="91"/>
      <c r="C828" s="50" t="s">
        <v>1579</v>
      </c>
      <c r="D828" s="148" t="s">
        <v>46</v>
      </c>
      <c r="E828" s="149"/>
      <c r="F828" s="149"/>
      <c r="G828" s="149"/>
      <c r="H828" s="150"/>
    </row>
    <row r="829" spans="1:8" s="4" customFormat="1" ht="24.75" customHeight="1" thickBot="1">
      <c r="A829" s="47">
        <f>A826+1</f>
        <v>667</v>
      </c>
      <c r="B829" s="93" t="s">
        <v>1890</v>
      </c>
      <c r="C829" s="45" t="s">
        <v>1580</v>
      </c>
      <c r="D829" s="44" t="s">
        <v>916</v>
      </c>
      <c r="E829" s="45" t="s">
        <v>785</v>
      </c>
      <c r="F829" s="46">
        <v>697</v>
      </c>
      <c r="G829" s="67"/>
      <c r="H829" s="113"/>
    </row>
    <row r="830" spans="1:8" s="13" customFormat="1" ht="30" customHeight="1" thickBot="1">
      <c r="A830" s="37"/>
      <c r="B830" s="94"/>
      <c r="C830" s="167" t="str">
        <f>D798</f>
        <v>STACJA DMUCHAW [10]</v>
      </c>
      <c r="D830" s="154"/>
      <c r="E830" s="154"/>
      <c r="F830" s="154"/>
      <c r="G830" s="68" t="s">
        <v>32</v>
      </c>
      <c r="H830" s="69"/>
    </row>
    <row r="831" spans="1:8" s="4" customFormat="1" ht="24.75" customHeight="1" thickBot="1">
      <c r="A831" s="51"/>
      <c r="B831" s="92"/>
      <c r="C831" s="52">
        <v>21</v>
      </c>
      <c r="D831" s="151" t="s">
        <v>170</v>
      </c>
      <c r="E831" s="152"/>
      <c r="F831" s="152"/>
      <c r="G831" s="152"/>
      <c r="H831" s="153"/>
    </row>
    <row r="832" spans="1:9" s="27" customFormat="1" ht="36.75" thickBot="1">
      <c r="A832" s="35"/>
      <c r="B832" s="112" t="s">
        <v>34</v>
      </c>
      <c r="C832" s="48" t="s">
        <v>57</v>
      </c>
      <c r="D832" s="161" t="s">
        <v>65</v>
      </c>
      <c r="E832" s="162"/>
      <c r="F832" s="162"/>
      <c r="G832" s="162"/>
      <c r="H832" s="163"/>
      <c r="I832" s="26"/>
    </row>
    <row r="833" spans="1:8" s="4" customFormat="1" ht="24.75" customHeight="1">
      <c r="A833" s="49"/>
      <c r="B833" s="91"/>
      <c r="C833" s="50" t="s">
        <v>1582</v>
      </c>
      <c r="D833" s="148" t="s">
        <v>38</v>
      </c>
      <c r="E833" s="149"/>
      <c r="F833" s="149"/>
      <c r="G833" s="149"/>
      <c r="H833" s="150"/>
    </row>
    <row r="834" spans="1:8" s="4" customFormat="1" ht="24.75" customHeight="1">
      <c r="A834" s="47">
        <f>A829+1</f>
        <v>668</v>
      </c>
      <c r="B834" s="93" t="s">
        <v>1909</v>
      </c>
      <c r="C834" s="45" t="s">
        <v>1212</v>
      </c>
      <c r="D834" s="44" t="s">
        <v>1140</v>
      </c>
      <c r="E834" s="45" t="s">
        <v>919</v>
      </c>
      <c r="F834" s="46">
        <v>384</v>
      </c>
      <c r="G834" s="67"/>
      <c r="H834" s="113"/>
    </row>
    <row r="835" spans="1:8" s="4" customFormat="1" ht="24.75" customHeight="1">
      <c r="A835" s="47">
        <f>A834+1</f>
        <v>669</v>
      </c>
      <c r="B835" s="93" t="s">
        <v>1904</v>
      </c>
      <c r="C835" s="45" t="s">
        <v>1213</v>
      </c>
      <c r="D835" s="44" t="s">
        <v>990</v>
      </c>
      <c r="E835" s="45" t="s">
        <v>780</v>
      </c>
      <c r="F835" s="46">
        <v>38</v>
      </c>
      <c r="G835" s="67"/>
      <c r="H835" s="113"/>
    </row>
    <row r="836" spans="1:8" s="4" customFormat="1" ht="24.75" customHeight="1">
      <c r="A836" s="49"/>
      <c r="B836" s="91"/>
      <c r="C836" s="50" t="s">
        <v>1583</v>
      </c>
      <c r="D836" s="148" t="s">
        <v>37</v>
      </c>
      <c r="E836" s="149"/>
      <c r="F836" s="149"/>
      <c r="G836" s="149"/>
      <c r="H836" s="150"/>
    </row>
    <row r="837" spans="1:8" s="4" customFormat="1" ht="24.75" customHeight="1">
      <c r="A837" s="47">
        <f>A835+1</f>
        <v>670</v>
      </c>
      <c r="B837" s="93" t="s">
        <v>1859</v>
      </c>
      <c r="C837" s="45" t="s">
        <v>1214</v>
      </c>
      <c r="D837" s="44" t="s">
        <v>1215</v>
      </c>
      <c r="E837" s="45" t="s">
        <v>780</v>
      </c>
      <c r="F837" s="46">
        <v>23</v>
      </c>
      <c r="G837" s="67"/>
      <c r="H837" s="113"/>
    </row>
    <row r="838" spans="1:8" s="4" customFormat="1" ht="24.75" customHeight="1">
      <c r="A838" s="47">
        <f>A837+1</f>
        <v>671</v>
      </c>
      <c r="B838" s="93" t="s">
        <v>1910</v>
      </c>
      <c r="C838" s="45" t="s">
        <v>1216</v>
      </c>
      <c r="D838" s="44" t="s">
        <v>1217</v>
      </c>
      <c r="E838" s="45" t="s">
        <v>785</v>
      </c>
      <c r="F838" s="46">
        <v>4593</v>
      </c>
      <c r="G838" s="67"/>
      <c r="H838" s="113"/>
    </row>
    <row r="839" spans="1:8" s="4" customFormat="1" ht="24.75" customHeight="1">
      <c r="A839" s="47">
        <f>A838+1</f>
        <v>672</v>
      </c>
      <c r="B839" s="93" t="s">
        <v>1860</v>
      </c>
      <c r="C839" s="45" t="s">
        <v>1218</v>
      </c>
      <c r="D839" s="44" t="s">
        <v>926</v>
      </c>
      <c r="E839" s="45" t="s">
        <v>838</v>
      </c>
      <c r="F839" s="46">
        <v>6260</v>
      </c>
      <c r="G839" s="67"/>
      <c r="H839" s="113"/>
    </row>
    <row r="840" spans="1:8" s="4" customFormat="1" ht="24.75" customHeight="1">
      <c r="A840" s="49"/>
      <c r="B840" s="91"/>
      <c r="C840" s="50" t="s">
        <v>1584</v>
      </c>
      <c r="D840" s="148" t="s">
        <v>1294</v>
      </c>
      <c r="E840" s="149"/>
      <c r="F840" s="149"/>
      <c r="G840" s="149"/>
      <c r="H840" s="150"/>
    </row>
    <row r="841" spans="1:8" s="4" customFormat="1" ht="24.75" customHeight="1">
      <c r="A841" s="47">
        <f>A839+1</f>
        <v>673</v>
      </c>
      <c r="B841" s="93" t="s">
        <v>1894</v>
      </c>
      <c r="C841" s="45" t="s">
        <v>1219</v>
      </c>
      <c r="D841" s="44" t="s">
        <v>1220</v>
      </c>
      <c r="E841" s="45" t="s">
        <v>785</v>
      </c>
      <c r="F841" s="46">
        <v>6908</v>
      </c>
      <c r="G841" s="67"/>
      <c r="H841" s="113"/>
    </row>
    <row r="842" spans="1:8" s="4" customFormat="1" ht="24.75" customHeight="1">
      <c r="A842" s="47">
        <f>A841+1</f>
        <v>674</v>
      </c>
      <c r="B842" s="93" t="s">
        <v>1894</v>
      </c>
      <c r="C842" s="45" t="s">
        <v>1221</v>
      </c>
      <c r="D842" s="44" t="s">
        <v>1222</v>
      </c>
      <c r="E842" s="45" t="s">
        <v>785</v>
      </c>
      <c r="F842" s="46">
        <v>118</v>
      </c>
      <c r="G842" s="67"/>
      <c r="H842" s="113"/>
    </row>
    <row r="843" spans="1:8" s="4" customFormat="1" ht="24.75" customHeight="1" thickBot="1">
      <c r="A843" s="47">
        <f>A842+1</f>
        <v>675</v>
      </c>
      <c r="B843" s="93" t="s">
        <v>1913</v>
      </c>
      <c r="C843" s="45" t="s">
        <v>1223</v>
      </c>
      <c r="D843" s="44" t="s">
        <v>1108</v>
      </c>
      <c r="E843" s="45" t="s">
        <v>919</v>
      </c>
      <c r="F843" s="46">
        <v>840</v>
      </c>
      <c r="G843" s="67"/>
      <c r="H843" s="113"/>
    </row>
    <row r="844" spans="1:9" s="27" customFormat="1" ht="36.75" thickBot="1">
      <c r="A844" s="35"/>
      <c r="B844" s="112" t="s">
        <v>35</v>
      </c>
      <c r="C844" s="48" t="s">
        <v>59</v>
      </c>
      <c r="D844" s="161" t="s">
        <v>8</v>
      </c>
      <c r="E844" s="162"/>
      <c r="F844" s="162"/>
      <c r="G844" s="162"/>
      <c r="H844" s="163"/>
      <c r="I844" s="26"/>
    </row>
    <row r="845" spans="1:8" s="4" customFormat="1" ht="24.75" customHeight="1">
      <c r="A845" s="49"/>
      <c r="B845" s="91"/>
      <c r="C845" s="50" t="s">
        <v>1585</v>
      </c>
      <c r="D845" s="148" t="s">
        <v>42</v>
      </c>
      <c r="E845" s="149"/>
      <c r="F845" s="149"/>
      <c r="G845" s="149"/>
      <c r="H845" s="150"/>
    </row>
    <row r="846" spans="1:8" s="4" customFormat="1" ht="24.75" customHeight="1">
      <c r="A846" s="47">
        <f>A843+1</f>
        <v>676</v>
      </c>
      <c r="B846" s="93" t="s">
        <v>1866</v>
      </c>
      <c r="C846" s="45" t="s">
        <v>604</v>
      </c>
      <c r="D846" s="44" t="s">
        <v>605</v>
      </c>
      <c r="E846" s="45" t="s">
        <v>192</v>
      </c>
      <c r="F846" s="46">
        <v>1</v>
      </c>
      <c r="G846" s="67"/>
      <c r="H846" s="113"/>
    </row>
    <row r="847" spans="1:8" s="4" customFormat="1" ht="24.75" customHeight="1">
      <c r="A847" s="47">
        <f>A846+1</f>
        <v>677</v>
      </c>
      <c r="B847" s="93" t="s">
        <v>1866</v>
      </c>
      <c r="C847" s="45" t="s">
        <v>606</v>
      </c>
      <c r="D847" s="44" t="s">
        <v>608</v>
      </c>
      <c r="E847" s="45" t="s">
        <v>192</v>
      </c>
      <c r="F847" s="46">
        <v>3</v>
      </c>
      <c r="G847" s="67"/>
      <c r="H847" s="113"/>
    </row>
    <row r="848" spans="1:8" s="4" customFormat="1" ht="24.75" customHeight="1">
      <c r="A848" s="47">
        <f>A847+1</f>
        <v>678</v>
      </c>
      <c r="B848" s="93" t="s">
        <v>1866</v>
      </c>
      <c r="C848" s="45" t="s">
        <v>607</v>
      </c>
      <c r="D848" s="44" t="s">
        <v>609</v>
      </c>
      <c r="E848" s="45" t="s">
        <v>192</v>
      </c>
      <c r="F848" s="46">
        <v>3</v>
      </c>
      <c r="G848" s="67"/>
      <c r="H848" s="113"/>
    </row>
    <row r="849" spans="1:8" s="4" customFormat="1" ht="24.75" customHeight="1">
      <c r="A849" s="49"/>
      <c r="B849" s="91"/>
      <c r="C849" s="50" t="s">
        <v>1586</v>
      </c>
      <c r="D849" s="148" t="s">
        <v>43</v>
      </c>
      <c r="E849" s="149"/>
      <c r="F849" s="149"/>
      <c r="G849" s="149"/>
      <c r="H849" s="150"/>
    </row>
    <row r="850" spans="1:8" s="4" customFormat="1" ht="24.75" customHeight="1">
      <c r="A850" s="47">
        <f>A848+1</f>
        <v>679</v>
      </c>
      <c r="B850" s="93" t="s">
        <v>1895</v>
      </c>
      <c r="C850" s="45" t="s">
        <v>1587</v>
      </c>
      <c r="D850" s="44" t="s">
        <v>610</v>
      </c>
      <c r="E850" s="45" t="s">
        <v>192</v>
      </c>
      <c r="F850" s="46">
        <v>3</v>
      </c>
      <c r="G850" s="67"/>
      <c r="H850" s="113"/>
    </row>
    <row r="851" spans="1:8" s="4" customFormat="1" ht="24.75" customHeight="1">
      <c r="A851" s="49"/>
      <c r="B851" s="91"/>
      <c r="C851" s="50" t="s">
        <v>1588</v>
      </c>
      <c r="D851" s="148" t="s">
        <v>44</v>
      </c>
      <c r="E851" s="149"/>
      <c r="F851" s="149"/>
      <c r="G851" s="149"/>
      <c r="H851" s="150"/>
    </row>
    <row r="852" spans="1:8" s="4" customFormat="1" ht="24.75" customHeight="1" thickBot="1">
      <c r="A852" s="47">
        <f>A850+1</f>
        <v>680</v>
      </c>
      <c r="B852" s="93" t="s">
        <v>1902</v>
      </c>
      <c r="C852" s="45" t="s">
        <v>1589</v>
      </c>
      <c r="D852" s="44" t="s">
        <v>611</v>
      </c>
      <c r="E852" s="45" t="s">
        <v>192</v>
      </c>
      <c r="F852" s="46">
        <v>3</v>
      </c>
      <c r="G852" s="67"/>
      <c r="H852" s="113"/>
    </row>
    <row r="853" spans="1:9" s="27" customFormat="1" ht="36.75" thickBot="1">
      <c r="A853" s="35"/>
      <c r="B853" s="112" t="s">
        <v>36</v>
      </c>
      <c r="C853" s="48" t="s">
        <v>39</v>
      </c>
      <c r="D853" s="161" t="s">
        <v>9</v>
      </c>
      <c r="E853" s="162"/>
      <c r="F853" s="162"/>
      <c r="G853" s="162"/>
      <c r="H853" s="163"/>
      <c r="I853" s="26"/>
    </row>
    <row r="854" spans="1:8" s="4" customFormat="1" ht="24.75" customHeight="1">
      <c r="A854" s="49"/>
      <c r="B854" s="91"/>
      <c r="C854" s="50" t="s">
        <v>1590</v>
      </c>
      <c r="D854" s="148" t="s">
        <v>46</v>
      </c>
      <c r="E854" s="149"/>
      <c r="F854" s="149"/>
      <c r="G854" s="149"/>
      <c r="H854" s="150"/>
    </row>
    <row r="855" spans="1:8" s="4" customFormat="1" ht="24.75" customHeight="1">
      <c r="A855" s="47">
        <f>A852+1</f>
        <v>681</v>
      </c>
      <c r="B855" s="93" t="s">
        <v>1890</v>
      </c>
      <c r="C855" s="45" t="s">
        <v>1224</v>
      </c>
      <c r="D855" s="44" t="s">
        <v>1114</v>
      </c>
      <c r="E855" s="45" t="s">
        <v>785</v>
      </c>
      <c r="F855" s="46">
        <v>91</v>
      </c>
      <c r="G855" s="67"/>
      <c r="H855" s="113"/>
    </row>
    <row r="856" spans="1:8" s="4" customFormat="1" ht="24.75" customHeight="1" thickBot="1">
      <c r="A856" s="47">
        <f>A855+1</f>
        <v>682</v>
      </c>
      <c r="B856" s="93" t="s">
        <v>1912</v>
      </c>
      <c r="C856" s="45" t="s">
        <v>1225</v>
      </c>
      <c r="D856" s="44" t="s">
        <v>1116</v>
      </c>
      <c r="E856" s="45" t="s">
        <v>785</v>
      </c>
      <c r="F856" s="46">
        <v>50</v>
      </c>
      <c r="G856" s="67"/>
      <c r="H856" s="113"/>
    </row>
    <row r="857" spans="1:8" s="13" customFormat="1" ht="30" customHeight="1" thickBot="1">
      <c r="A857" s="37"/>
      <c r="B857" s="94"/>
      <c r="C857" s="167" t="str">
        <f>D831</f>
        <v>OSADNIKI WTÓRNE [6.1] [6.2] [6.3]</v>
      </c>
      <c r="D857" s="154"/>
      <c r="E857" s="154"/>
      <c r="F857" s="154"/>
      <c r="G857" s="68" t="s">
        <v>32</v>
      </c>
      <c r="H857" s="69"/>
    </row>
    <row r="858" spans="1:8" s="4" customFormat="1" ht="24.75" customHeight="1" thickBot="1">
      <c r="A858" s="51"/>
      <c r="B858" s="92"/>
      <c r="C858" s="52">
        <v>22</v>
      </c>
      <c r="D858" s="151" t="s">
        <v>133</v>
      </c>
      <c r="E858" s="152"/>
      <c r="F858" s="152"/>
      <c r="G858" s="152"/>
      <c r="H858" s="153"/>
    </row>
    <row r="859" spans="1:9" s="27" customFormat="1" ht="36.75" thickBot="1">
      <c r="A859" s="35"/>
      <c r="B859" s="112" t="s">
        <v>35</v>
      </c>
      <c r="C859" s="48" t="s">
        <v>57</v>
      </c>
      <c r="D859" s="161" t="s">
        <v>8</v>
      </c>
      <c r="E859" s="162"/>
      <c r="F859" s="162"/>
      <c r="G859" s="162"/>
      <c r="H859" s="163"/>
      <c r="I859" s="26"/>
    </row>
    <row r="860" spans="1:8" s="4" customFormat="1" ht="24.75" customHeight="1">
      <c r="A860" s="49"/>
      <c r="B860" s="91"/>
      <c r="C860" s="50" t="s">
        <v>1591</v>
      </c>
      <c r="D860" s="148" t="s">
        <v>42</v>
      </c>
      <c r="E860" s="149"/>
      <c r="F860" s="149"/>
      <c r="G860" s="149"/>
      <c r="H860" s="150"/>
    </row>
    <row r="861" spans="1:8" s="4" customFormat="1" ht="24.75" customHeight="1">
      <c r="A861" s="47">
        <f>A856+1</f>
        <v>683</v>
      </c>
      <c r="B861" s="93" t="s">
        <v>1897</v>
      </c>
      <c r="C861" s="45" t="s">
        <v>612</v>
      </c>
      <c r="D861" s="44" t="s">
        <v>613</v>
      </c>
      <c r="E861" s="45" t="s">
        <v>192</v>
      </c>
      <c r="F861" s="46">
        <v>1</v>
      </c>
      <c r="G861" s="67"/>
      <c r="H861" s="113"/>
    </row>
    <row r="862" spans="1:8" s="4" customFormat="1" ht="24.75" customHeight="1">
      <c r="A862" s="49"/>
      <c r="B862" s="91"/>
      <c r="C862" s="50" t="s">
        <v>1592</v>
      </c>
      <c r="D862" s="148" t="s">
        <v>43</v>
      </c>
      <c r="E862" s="149"/>
      <c r="F862" s="149"/>
      <c r="G862" s="149"/>
      <c r="H862" s="150"/>
    </row>
    <row r="863" spans="1:8" s="4" customFormat="1" ht="24.75" customHeight="1">
      <c r="A863" s="47">
        <f>A861+1</f>
        <v>684</v>
      </c>
      <c r="B863" s="93" t="s">
        <v>1873</v>
      </c>
      <c r="C863" s="45" t="s">
        <v>614</v>
      </c>
      <c r="D863" s="44" t="s">
        <v>615</v>
      </c>
      <c r="E863" s="45" t="s">
        <v>192</v>
      </c>
      <c r="F863" s="46">
        <v>1</v>
      </c>
      <c r="G863" s="67"/>
      <c r="H863" s="113"/>
    </row>
    <row r="864" spans="1:8" s="4" customFormat="1" ht="24.75" customHeight="1">
      <c r="A864" s="47">
        <f>A863+1</f>
        <v>685</v>
      </c>
      <c r="B864" s="93" t="s">
        <v>1875</v>
      </c>
      <c r="C864" s="45" t="s">
        <v>616</v>
      </c>
      <c r="D864" s="44" t="s">
        <v>617</v>
      </c>
      <c r="E864" s="45" t="s">
        <v>199</v>
      </c>
      <c r="F864" s="46">
        <v>4</v>
      </c>
      <c r="G864" s="67"/>
      <c r="H864" s="113"/>
    </row>
    <row r="865" spans="1:8" s="4" customFormat="1" ht="24.75" customHeight="1">
      <c r="A865" s="49"/>
      <c r="B865" s="91"/>
      <c r="C865" s="50" t="s">
        <v>1593</v>
      </c>
      <c r="D865" s="148" t="s">
        <v>44</v>
      </c>
      <c r="E865" s="149"/>
      <c r="F865" s="149"/>
      <c r="G865" s="149"/>
      <c r="H865" s="150"/>
    </row>
    <row r="866" spans="1:8" s="4" customFormat="1" ht="24.75" customHeight="1" thickBot="1">
      <c r="A866" s="47">
        <f>A864+1</f>
        <v>686</v>
      </c>
      <c r="B866" s="93" t="s">
        <v>1896</v>
      </c>
      <c r="C866" s="45" t="s">
        <v>618</v>
      </c>
      <c r="D866" s="44" t="s">
        <v>619</v>
      </c>
      <c r="E866" s="45" t="s">
        <v>192</v>
      </c>
      <c r="F866" s="46">
        <v>1</v>
      </c>
      <c r="G866" s="67"/>
      <c r="H866" s="113"/>
    </row>
    <row r="867" spans="1:8" s="13" customFormat="1" ht="30" customHeight="1" thickBot="1">
      <c r="A867" s="37"/>
      <c r="B867" s="94"/>
      <c r="C867" s="167" t="str">
        <f>D858</f>
        <v>PIX [40]</v>
      </c>
      <c r="D867" s="154"/>
      <c r="E867" s="154"/>
      <c r="F867" s="154"/>
      <c r="G867" s="68" t="s">
        <v>32</v>
      </c>
      <c r="H867" s="69"/>
    </row>
    <row r="868" spans="1:8" s="4" customFormat="1" ht="24.75" customHeight="1" thickBot="1">
      <c r="A868" s="51"/>
      <c r="B868" s="92"/>
      <c r="C868" s="52">
        <v>23</v>
      </c>
      <c r="D868" s="151" t="s">
        <v>171</v>
      </c>
      <c r="E868" s="152"/>
      <c r="F868" s="152"/>
      <c r="G868" s="152"/>
      <c r="H868" s="153"/>
    </row>
    <row r="869" spans="1:9" s="27" customFormat="1" ht="36.75" thickBot="1">
      <c r="A869" s="35"/>
      <c r="B869" s="112" t="s">
        <v>34</v>
      </c>
      <c r="C869" s="48" t="s">
        <v>57</v>
      </c>
      <c r="D869" s="161" t="s">
        <v>65</v>
      </c>
      <c r="E869" s="162"/>
      <c r="F869" s="162"/>
      <c r="G869" s="162"/>
      <c r="H869" s="163"/>
      <c r="I869" s="26"/>
    </row>
    <row r="870" spans="1:8" s="4" customFormat="1" ht="24.75" customHeight="1">
      <c r="A870" s="49"/>
      <c r="B870" s="91"/>
      <c r="C870" s="50" t="s">
        <v>1594</v>
      </c>
      <c r="D870" s="148" t="s">
        <v>37</v>
      </c>
      <c r="E870" s="149"/>
      <c r="F870" s="149"/>
      <c r="G870" s="149"/>
      <c r="H870" s="150"/>
    </row>
    <row r="871" spans="1:8" s="4" customFormat="1" ht="24.75" customHeight="1">
      <c r="A871" s="47">
        <f>A866+1</f>
        <v>687</v>
      </c>
      <c r="B871" s="93" t="s">
        <v>1859</v>
      </c>
      <c r="C871" s="45" t="s">
        <v>1595</v>
      </c>
      <c r="D871" s="44" t="s">
        <v>886</v>
      </c>
      <c r="E871" s="45" t="s">
        <v>780</v>
      </c>
      <c r="F871" s="46">
        <v>4</v>
      </c>
      <c r="G871" s="67"/>
      <c r="H871" s="113"/>
    </row>
    <row r="872" spans="1:8" s="4" customFormat="1" ht="24.75" customHeight="1" thickBot="1">
      <c r="A872" s="47">
        <f>A871+1</f>
        <v>688</v>
      </c>
      <c r="B872" s="93" t="s">
        <v>1860</v>
      </c>
      <c r="C872" s="45" t="s">
        <v>1596</v>
      </c>
      <c r="D872" s="44" t="s">
        <v>926</v>
      </c>
      <c r="E872" s="45" t="s">
        <v>838</v>
      </c>
      <c r="F872" s="46">
        <v>168</v>
      </c>
      <c r="G872" s="67"/>
      <c r="H872" s="113"/>
    </row>
    <row r="873" spans="1:9" s="27" customFormat="1" ht="36.75" thickBot="1">
      <c r="A873" s="35"/>
      <c r="B873" s="112" t="s">
        <v>35</v>
      </c>
      <c r="C873" s="48" t="s">
        <v>59</v>
      </c>
      <c r="D873" s="161" t="s">
        <v>8</v>
      </c>
      <c r="E873" s="162"/>
      <c r="F873" s="162"/>
      <c r="G873" s="162"/>
      <c r="H873" s="163"/>
      <c r="I873" s="26"/>
    </row>
    <row r="874" spans="1:8" s="4" customFormat="1" ht="24.75" customHeight="1">
      <c r="A874" s="49"/>
      <c r="B874" s="91"/>
      <c r="C874" s="50" t="s">
        <v>1597</v>
      </c>
      <c r="D874" s="148" t="s">
        <v>42</v>
      </c>
      <c r="E874" s="149"/>
      <c r="F874" s="149"/>
      <c r="G874" s="149"/>
      <c r="H874" s="150"/>
    </row>
    <row r="875" spans="1:8" s="4" customFormat="1" ht="24.75" customHeight="1">
      <c r="A875" s="47">
        <f>A872+1</f>
        <v>689</v>
      </c>
      <c r="B875" s="93" t="s">
        <v>1923</v>
      </c>
      <c r="C875" s="45" t="s">
        <v>620</v>
      </c>
      <c r="D875" s="44" t="s">
        <v>621</v>
      </c>
      <c r="E875" s="45" t="s">
        <v>192</v>
      </c>
      <c r="F875" s="46">
        <v>2</v>
      </c>
      <c r="G875" s="67"/>
      <c r="H875" s="113"/>
    </row>
    <row r="876" spans="1:8" s="4" customFormat="1" ht="24.75" customHeight="1">
      <c r="A876" s="47">
        <f>A875+1</f>
        <v>690</v>
      </c>
      <c r="B876" s="93" t="s">
        <v>1868</v>
      </c>
      <c r="C876" s="45" t="s">
        <v>622</v>
      </c>
      <c r="D876" s="44" t="s">
        <v>623</v>
      </c>
      <c r="E876" s="45" t="s">
        <v>192</v>
      </c>
      <c r="F876" s="46">
        <v>1</v>
      </c>
      <c r="G876" s="67"/>
      <c r="H876" s="113"/>
    </row>
    <row r="877" spans="1:8" s="4" customFormat="1" ht="24.75" customHeight="1">
      <c r="A877" s="47">
        <f>A876+1</f>
        <v>691</v>
      </c>
      <c r="B877" s="93" t="s">
        <v>1868</v>
      </c>
      <c r="C877" s="45" t="s">
        <v>624</v>
      </c>
      <c r="D877" s="44" t="s">
        <v>625</v>
      </c>
      <c r="E877" s="45" t="s">
        <v>192</v>
      </c>
      <c r="F877" s="46">
        <v>10</v>
      </c>
      <c r="G877" s="67"/>
      <c r="H877" s="113"/>
    </row>
    <row r="878" spans="1:8" s="4" customFormat="1" ht="24.75" customHeight="1">
      <c r="A878" s="47">
        <f>A877+1</f>
        <v>692</v>
      </c>
      <c r="B878" s="93" t="s">
        <v>1868</v>
      </c>
      <c r="C878" s="45" t="s">
        <v>626</v>
      </c>
      <c r="D878" s="44" t="s">
        <v>332</v>
      </c>
      <c r="E878" s="45" t="s">
        <v>192</v>
      </c>
      <c r="F878" s="46">
        <v>1</v>
      </c>
      <c r="G878" s="67"/>
      <c r="H878" s="113"/>
    </row>
    <row r="879" spans="1:8" s="4" customFormat="1" ht="24.75" customHeight="1">
      <c r="A879" s="47">
        <f>A878+1</f>
        <v>693</v>
      </c>
      <c r="B879" s="93" t="s">
        <v>1867</v>
      </c>
      <c r="C879" s="45" t="s">
        <v>627</v>
      </c>
      <c r="D879" s="44" t="s">
        <v>554</v>
      </c>
      <c r="E879" s="45" t="s">
        <v>199</v>
      </c>
      <c r="F879" s="46">
        <v>26</v>
      </c>
      <c r="G879" s="67"/>
      <c r="H879" s="113"/>
    </row>
    <row r="880" spans="1:8" s="4" customFormat="1" ht="24.75" customHeight="1">
      <c r="A880" s="49"/>
      <c r="B880" s="91"/>
      <c r="C880" s="50" t="s">
        <v>1598</v>
      </c>
      <c r="D880" s="148" t="s">
        <v>43</v>
      </c>
      <c r="E880" s="149"/>
      <c r="F880" s="149"/>
      <c r="G880" s="149"/>
      <c r="H880" s="150"/>
    </row>
    <row r="881" spans="1:8" s="4" customFormat="1" ht="24.75" customHeight="1">
      <c r="A881" s="47">
        <f>A879+1</f>
        <v>694</v>
      </c>
      <c r="B881" s="93" t="s">
        <v>1920</v>
      </c>
      <c r="C881" s="45" t="s">
        <v>1599</v>
      </c>
      <c r="D881" s="44" t="s">
        <v>628</v>
      </c>
      <c r="E881" s="45" t="s">
        <v>192</v>
      </c>
      <c r="F881" s="46">
        <v>1</v>
      </c>
      <c r="G881" s="67"/>
      <c r="H881" s="113"/>
    </row>
    <row r="882" spans="1:8" s="4" customFormat="1" ht="24.75" customHeight="1">
      <c r="A882" s="47">
        <f>A881+1</f>
        <v>695</v>
      </c>
      <c r="B882" s="93" t="s">
        <v>1875</v>
      </c>
      <c r="C882" s="45" t="s">
        <v>1600</v>
      </c>
      <c r="D882" s="44" t="s">
        <v>629</v>
      </c>
      <c r="E882" s="45" t="s">
        <v>199</v>
      </c>
      <c r="F882" s="46">
        <v>73</v>
      </c>
      <c r="G882" s="67"/>
      <c r="H882" s="113"/>
    </row>
    <row r="883" spans="1:8" s="4" customFormat="1" ht="24.75" customHeight="1">
      <c r="A883" s="49"/>
      <c r="B883" s="91"/>
      <c r="C883" s="50" t="s">
        <v>1601</v>
      </c>
      <c r="D883" s="148" t="s">
        <v>44</v>
      </c>
      <c r="E883" s="149"/>
      <c r="F883" s="149"/>
      <c r="G883" s="149"/>
      <c r="H883" s="150"/>
    </row>
    <row r="884" spans="1:8" s="4" customFormat="1" ht="24.75" customHeight="1">
      <c r="A884" s="47">
        <f>A882+1</f>
        <v>696</v>
      </c>
      <c r="B884" s="93" t="s">
        <v>1881</v>
      </c>
      <c r="C884" s="45" t="s">
        <v>1602</v>
      </c>
      <c r="D884" s="44" t="s">
        <v>630</v>
      </c>
      <c r="E884" s="45" t="s">
        <v>192</v>
      </c>
      <c r="F884" s="46">
        <v>1</v>
      </c>
      <c r="G884" s="67"/>
      <c r="H884" s="113"/>
    </row>
    <row r="885" spans="1:8" s="4" customFormat="1" ht="24.75" customHeight="1">
      <c r="A885" s="47">
        <f>A884+1</f>
        <v>697</v>
      </c>
      <c r="B885" s="93" t="s">
        <v>1898</v>
      </c>
      <c r="C885" s="45" t="s">
        <v>1603</v>
      </c>
      <c r="D885" s="44" t="s">
        <v>317</v>
      </c>
      <c r="E885" s="45" t="s">
        <v>192</v>
      </c>
      <c r="F885" s="46">
        <v>2</v>
      </c>
      <c r="G885" s="67"/>
      <c r="H885" s="113"/>
    </row>
    <row r="886" spans="1:8" s="4" customFormat="1" ht="24.75" customHeight="1">
      <c r="A886" s="47">
        <f>A885+1</f>
        <v>698</v>
      </c>
      <c r="B886" s="93" t="s">
        <v>1896</v>
      </c>
      <c r="C886" s="45" t="s">
        <v>1604</v>
      </c>
      <c r="D886" s="44" t="s">
        <v>631</v>
      </c>
      <c r="E886" s="45" t="s">
        <v>192</v>
      </c>
      <c r="F886" s="46">
        <v>1</v>
      </c>
      <c r="G886" s="67"/>
      <c r="H886" s="113"/>
    </row>
    <row r="887" spans="1:8" s="4" customFormat="1" ht="24.75" customHeight="1">
      <c r="A887" s="47">
        <f>A886+1</f>
        <v>699</v>
      </c>
      <c r="B887" s="93" t="s">
        <v>1875</v>
      </c>
      <c r="C887" s="45" t="s">
        <v>1605</v>
      </c>
      <c r="D887" s="44" t="s">
        <v>632</v>
      </c>
      <c r="E887" s="45" t="s">
        <v>199</v>
      </c>
      <c r="F887" s="46">
        <v>70</v>
      </c>
      <c r="G887" s="67"/>
      <c r="H887" s="113"/>
    </row>
    <row r="888" spans="1:8" s="4" customFormat="1" ht="24.75" customHeight="1" thickBot="1">
      <c r="A888" s="47">
        <f>A887+1</f>
        <v>700</v>
      </c>
      <c r="B888" s="93" t="s">
        <v>1892</v>
      </c>
      <c r="C888" s="45" t="s">
        <v>1606</v>
      </c>
      <c r="D888" s="44" t="s">
        <v>294</v>
      </c>
      <c r="E888" s="45" t="s">
        <v>199</v>
      </c>
      <c r="F888" s="46">
        <v>40</v>
      </c>
      <c r="G888" s="67"/>
      <c r="H888" s="113"/>
    </row>
    <row r="889" spans="1:8" s="13" customFormat="1" ht="30" customHeight="1" thickBot="1">
      <c r="A889" s="37"/>
      <c r="B889" s="94"/>
      <c r="C889" s="167" t="str">
        <f>D868</f>
        <v>POMPOWNIA OSADU I WODY PŁUCZĄCEJ [12]</v>
      </c>
      <c r="D889" s="154"/>
      <c r="E889" s="154"/>
      <c r="F889" s="154"/>
      <c r="G889" s="68" t="s">
        <v>32</v>
      </c>
      <c r="H889" s="69"/>
    </row>
    <row r="890" spans="1:8" s="4" customFormat="1" ht="24.75" customHeight="1" thickBot="1">
      <c r="A890" s="51"/>
      <c r="B890" s="92"/>
      <c r="C890" s="52">
        <v>24</v>
      </c>
      <c r="D890" s="151" t="s">
        <v>172</v>
      </c>
      <c r="E890" s="152"/>
      <c r="F890" s="152"/>
      <c r="G890" s="152"/>
      <c r="H890" s="153"/>
    </row>
    <row r="891" spans="1:9" s="27" customFormat="1" ht="36.75" thickBot="1">
      <c r="A891" s="35"/>
      <c r="B891" s="112" t="s">
        <v>34</v>
      </c>
      <c r="C891" s="48" t="s">
        <v>57</v>
      </c>
      <c r="D891" s="161" t="s">
        <v>65</v>
      </c>
      <c r="E891" s="162"/>
      <c r="F891" s="162"/>
      <c r="G891" s="162"/>
      <c r="H891" s="163"/>
      <c r="I891" s="26"/>
    </row>
    <row r="892" spans="1:8" s="4" customFormat="1" ht="24.75" customHeight="1">
      <c r="A892" s="49"/>
      <c r="B892" s="91"/>
      <c r="C892" s="50" t="s">
        <v>1607</v>
      </c>
      <c r="D892" s="148" t="s">
        <v>38</v>
      </c>
      <c r="E892" s="149"/>
      <c r="F892" s="149"/>
      <c r="G892" s="149"/>
      <c r="H892" s="150"/>
    </row>
    <row r="893" spans="1:8" s="4" customFormat="1" ht="24.75" customHeight="1">
      <c r="A893" s="47">
        <f>A888+1</f>
        <v>701</v>
      </c>
      <c r="B893" s="93" t="s">
        <v>1904</v>
      </c>
      <c r="C893" s="45" t="s">
        <v>1226</v>
      </c>
      <c r="D893" s="44" t="s">
        <v>990</v>
      </c>
      <c r="E893" s="45" t="s">
        <v>780</v>
      </c>
      <c r="F893" s="46">
        <v>8</v>
      </c>
      <c r="G893" s="67"/>
      <c r="H893" s="113"/>
    </row>
    <row r="894" spans="1:8" s="4" customFormat="1" ht="24.75" customHeight="1">
      <c r="A894" s="49"/>
      <c r="B894" s="91"/>
      <c r="C894" s="50" t="s">
        <v>1608</v>
      </c>
      <c r="D894" s="148" t="s">
        <v>37</v>
      </c>
      <c r="E894" s="149"/>
      <c r="F894" s="149"/>
      <c r="G894" s="149"/>
      <c r="H894" s="150"/>
    </row>
    <row r="895" spans="1:8" s="4" customFormat="1" ht="24.75" customHeight="1">
      <c r="A895" s="47">
        <f>A893+1</f>
        <v>702</v>
      </c>
      <c r="B895" s="93" t="s">
        <v>1910</v>
      </c>
      <c r="C895" s="45" t="s">
        <v>1227</v>
      </c>
      <c r="D895" s="44" t="s">
        <v>1228</v>
      </c>
      <c r="E895" s="45" t="s">
        <v>785</v>
      </c>
      <c r="F895" s="46">
        <v>516</v>
      </c>
      <c r="G895" s="67"/>
      <c r="H895" s="113"/>
    </row>
    <row r="896" spans="1:8" s="4" customFormat="1" ht="24.75" customHeight="1">
      <c r="A896" s="47">
        <f>A895+1</f>
        <v>703</v>
      </c>
      <c r="B896" s="93" t="s">
        <v>1894</v>
      </c>
      <c r="C896" s="45" t="s">
        <v>1229</v>
      </c>
      <c r="D896" s="44" t="s">
        <v>1220</v>
      </c>
      <c r="E896" s="45" t="s">
        <v>785</v>
      </c>
      <c r="F896" s="46">
        <v>1032</v>
      </c>
      <c r="G896" s="67"/>
      <c r="H896" s="113"/>
    </row>
    <row r="897" spans="1:8" s="4" customFormat="1" ht="24.75" customHeight="1" thickBot="1">
      <c r="A897" s="47">
        <f>A896+1</f>
        <v>704</v>
      </c>
      <c r="B897" s="93" t="s">
        <v>1913</v>
      </c>
      <c r="C897" s="45" t="s">
        <v>1230</v>
      </c>
      <c r="D897" s="44" t="s">
        <v>1108</v>
      </c>
      <c r="E897" s="45" t="s">
        <v>919</v>
      </c>
      <c r="F897" s="46">
        <v>340</v>
      </c>
      <c r="G897" s="67"/>
      <c r="H897" s="113"/>
    </row>
    <row r="898" spans="1:9" s="27" customFormat="1" ht="36.75" thickBot="1">
      <c r="A898" s="35"/>
      <c r="B898" s="112" t="s">
        <v>35</v>
      </c>
      <c r="C898" s="48" t="s">
        <v>59</v>
      </c>
      <c r="D898" s="161" t="s">
        <v>8</v>
      </c>
      <c r="E898" s="162"/>
      <c r="F898" s="162"/>
      <c r="G898" s="162"/>
      <c r="H898" s="163"/>
      <c r="I898" s="26"/>
    </row>
    <row r="899" spans="1:8" s="4" customFormat="1" ht="24.75" customHeight="1">
      <c r="A899" s="49"/>
      <c r="B899" s="91"/>
      <c r="C899" s="50" t="s">
        <v>1609</v>
      </c>
      <c r="D899" s="148" t="s">
        <v>42</v>
      </c>
      <c r="E899" s="149"/>
      <c r="F899" s="149"/>
      <c r="G899" s="149"/>
      <c r="H899" s="150"/>
    </row>
    <row r="900" spans="1:8" s="4" customFormat="1" ht="24.75" customHeight="1">
      <c r="A900" s="47">
        <f>A897+1</f>
        <v>705</v>
      </c>
      <c r="B900" s="93" t="s">
        <v>1866</v>
      </c>
      <c r="C900" s="45" t="s">
        <v>1610</v>
      </c>
      <c r="D900" s="44" t="s">
        <v>633</v>
      </c>
      <c r="E900" s="45" t="s">
        <v>192</v>
      </c>
      <c r="F900" s="46">
        <v>1</v>
      </c>
      <c r="G900" s="67"/>
      <c r="H900" s="113"/>
    </row>
    <row r="901" spans="1:8" s="4" customFormat="1" ht="24.75" customHeight="1">
      <c r="A901" s="47">
        <f>A900+1</f>
        <v>706</v>
      </c>
      <c r="B901" s="93" t="s">
        <v>1866</v>
      </c>
      <c r="C901" s="45" t="s">
        <v>1611</v>
      </c>
      <c r="D901" s="44" t="s">
        <v>493</v>
      </c>
      <c r="E901" s="45" t="s">
        <v>192</v>
      </c>
      <c r="F901" s="46">
        <v>2</v>
      </c>
      <c r="G901" s="67"/>
      <c r="H901" s="113"/>
    </row>
    <row r="902" spans="1:8" s="4" customFormat="1" ht="24.75" customHeight="1">
      <c r="A902" s="47">
        <f aca="true" t="shared" si="32" ref="A902:A907">A901+1</f>
        <v>707</v>
      </c>
      <c r="B902" s="93" t="s">
        <v>1924</v>
      </c>
      <c r="C902" s="45" t="s">
        <v>1612</v>
      </c>
      <c r="D902" s="44" t="s">
        <v>634</v>
      </c>
      <c r="E902" s="45" t="s">
        <v>192</v>
      </c>
      <c r="F902" s="46">
        <v>2</v>
      </c>
      <c r="G902" s="67"/>
      <c r="H902" s="113"/>
    </row>
    <row r="903" spans="1:8" s="4" customFormat="1" ht="24.75" customHeight="1">
      <c r="A903" s="47">
        <f t="shared" si="32"/>
        <v>708</v>
      </c>
      <c r="B903" s="93" t="s">
        <v>1868</v>
      </c>
      <c r="C903" s="45" t="s">
        <v>1613</v>
      </c>
      <c r="D903" s="44" t="s">
        <v>253</v>
      </c>
      <c r="E903" s="45" t="s">
        <v>192</v>
      </c>
      <c r="F903" s="46">
        <v>2</v>
      </c>
      <c r="G903" s="67"/>
      <c r="H903" s="113"/>
    </row>
    <row r="904" spans="1:8" s="4" customFormat="1" ht="24.75" customHeight="1">
      <c r="A904" s="47">
        <f t="shared" si="32"/>
        <v>709</v>
      </c>
      <c r="B904" s="93" t="s">
        <v>1868</v>
      </c>
      <c r="C904" s="45" t="s">
        <v>1614</v>
      </c>
      <c r="D904" s="44" t="s">
        <v>255</v>
      </c>
      <c r="E904" s="45" t="s">
        <v>192</v>
      </c>
      <c r="F904" s="46">
        <v>2</v>
      </c>
      <c r="G904" s="67"/>
      <c r="H904" s="113"/>
    </row>
    <row r="905" spans="1:8" s="4" customFormat="1" ht="24.75" customHeight="1">
      <c r="A905" s="47">
        <f t="shared" si="32"/>
        <v>710</v>
      </c>
      <c r="B905" s="93" t="s">
        <v>1867</v>
      </c>
      <c r="C905" s="45" t="s">
        <v>1615</v>
      </c>
      <c r="D905" s="44" t="s">
        <v>635</v>
      </c>
      <c r="E905" s="45" t="s">
        <v>199</v>
      </c>
      <c r="F905" s="46">
        <v>12</v>
      </c>
      <c r="G905" s="67"/>
      <c r="H905" s="113"/>
    </row>
    <row r="906" spans="1:8" s="4" customFormat="1" ht="24.75" customHeight="1">
      <c r="A906" s="47">
        <f t="shared" si="32"/>
        <v>711</v>
      </c>
      <c r="B906" s="93" t="s">
        <v>1867</v>
      </c>
      <c r="C906" s="45" t="s">
        <v>1616</v>
      </c>
      <c r="D906" s="44" t="s">
        <v>585</v>
      </c>
      <c r="E906" s="45" t="s">
        <v>199</v>
      </c>
      <c r="F906" s="46">
        <v>24</v>
      </c>
      <c r="G906" s="67"/>
      <c r="H906" s="113"/>
    </row>
    <row r="907" spans="1:8" s="4" customFormat="1" ht="24.75" customHeight="1">
      <c r="A907" s="47">
        <f t="shared" si="32"/>
        <v>712</v>
      </c>
      <c r="B907" s="93" t="s">
        <v>1867</v>
      </c>
      <c r="C907" s="45" t="s">
        <v>1617</v>
      </c>
      <c r="D907" s="44" t="s">
        <v>554</v>
      </c>
      <c r="E907" s="45" t="s">
        <v>199</v>
      </c>
      <c r="F907" s="46">
        <v>24</v>
      </c>
      <c r="G907" s="67"/>
      <c r="H907" s="113"/>
    </row>
    <row r="908" spans="1:8" s="4" customFormat="1" ht="24.75" customHeight="1">
      <c r="A908" s="49"/>
      <c r="B908" s="91"/>
      <c r="C908" s="50" t="s">
        <v>1618</v>
      </c>
      <c r="D908" s="148" t="s">
        <v>43</v>
      </c>
      <c r="E908" s="149"/>
      <c r="F908" s="149"/>
      <c r="G908" s="149"/>
      <c r="H908" s="150"/>
    </row>
    <row r="909" spans="1:8" s="4" customFormat="1" ht="24.75" customHeight="1" thickBot="1">
      <c r="A909" s="47">
        <f>A907+1</f>
        <v>713</v>
      </c>
      <c r="B909" s="93" t="s">
        <v>1895</v>
      </c>
      <c r="C909" s="45" t="s">
        <v>1619</v>
      </c>
      <c r="D909" s="44" t="s">
        <v>636</v>
      </c>
      <c r="E909" s="45" t="s">
        <v>192</v>
      </c>
      <c r="F909" s="46">
        <v>2</v>
      </c>
      <c r="G909" s="67"/>
      <c r="H909" s="113"/>
    </row>
    <row r="910" spans="1:9" s="27" customFormat="1" ht="36.75" thickBot="1">
      <c r="A910" s="35"/>
      <c r="B910" s="112" t="s">
        <v>36</v>
      </c>
      <c r="C910" s="48" t="s">
        <v>39</v>
      </c>
      <c r="D910" s="161" t="s">
        <v>9</v>
      </c>
      <c r="E910" s="162"/>
      <c r="F910" s="162"/>
      <c r="G910" s="162"/>
      <c r="H910" s="163"/>
      <c r="I910" s="26"/>
    </row>
    <row r="911" spans="1:8" s="4" customFormat="1" ht="24.75" customHeight="1">
      <c r="A911" s="49"/>
      <c r="B911" s="91"/>
      <c r="C911" s="50" t="s">
        <v>1620</v>
      </c>
      <c r="D911" s="148" t="s">
        <v>46</v>
      </c>
      <c r="E911" s="149"/>
      <c r="F911" s="149"/>
      <c r="G911" s="149"/>
      <c r="H911" s="150"/>
    </row>
    <row r="912" spans="1:8" s="4" customFormat="1" ht="24.75" customHeight="1">
      <c r="A912" s="47">
        <f>A909+1</f>
        <v>714</v>
      </c>
      <c r="B912" s="93" t="s">
        <v>1912</v>
      </c>
      <c r="C912" s="45" t="s">
        <v>1621</v>
      </c>
      <c r="D912" s="44" t="s">
        <v>1116</v>
      </c>
      <c r="E912" s="45" t="s">
        <v>785</v>
      </c>
      <c r="F912" s="46">
        <v>104</v>
      </c>
      <c r="G912" s="67"/>
      <c r="H912" s="113"/>
    </row>
    <row r="913" spans="1:8" s="4" customFormat="1" ht="24.75" customHeight="1">
      <c r="A913" s="47">
        <f>A912+1</f>
        <v>715</v>
      </c>
      <c r="B913" s="93" t="s">
        <v>1883</v>
      </c>
      <c r="C913" s="45" t="s">
        <v>1622</v>
      </c>
      <c r="D913" s="44" t="s">
        <v>1231</v>
      </c>
      <c r="E913" s="45" t="s">
        <v>785</v>
      </c>
      <c r="F913" s="46">
        <v>20</v>
      </c>
      <c r="G913" s="67"/>
      <c r="H913" s="113"/>
    </row>
    <row r="914" spans="1:8" s="4" customFormat="1" ht="24.75" customHeight="1" thickBot="1">
      <c r="A914" s="47">
        <f>A913+1</f>
        <v>716</v>
      </c>
      <c r="B914" s="93" t="s">
        <v>1890</v>
      </c>
      <c r="C914" s="45" t="s">
        <v>1623</v>
      </c>
      <c r="D914" s="44" t="s">
        <v>1114</v>
      </c>
      <c r="E914" s="45" t="s">
        <v>785</v>
      </c>
      <c r="F914" s="46">
        <v>20</v>
      </c>
      <c r="G914" s="67"/>
      <c r="H914" s="113"/>
    </row>
    <row r="915" spans="1:8" s="13" customFormat="1" ht="30" customHeight="1" thickBot="1">
      <c r="A915" s="37"/>
      <c r="B915" s="94"/>
      <c r="C915" s="167" t="str">
        <f>D890</f>
        <v>WSTĘPNE ZAGĘSZCZACZE GRAWITACYJNE [15.1] [15.2]</v>
      </c>
      <c r="D915" s="154"/>
      <c r="E915" s="154"/>
      <c r="F915" s="154"/>
      <c r="G915" s="68" t="s">
        <v>32</v>
      </c>
      <c r="H915" s="69"/>
    </row>
    <row r="916" spans="1:8" s="4" customFormat="1" ht="24.75" customHeight="1" thickBot="1">
      <c r="A916" s="51"/>
      <c r="B916" s="92"/>
      <c r="C916" s="52">
        <v>25</v>
      </c>
      <c r="D916" s="151" t="s">
        <v>173</v>
      </c>
      <c r="E916" s="152"/>
      <c r="F916" s="152"/>
      <c r="G916" s="152"/>
      <c r="H916" s="153"/>
    </row>
    <row r="917" spans="1:9" s="27" customFormat="1" ht="36.75" thickBot="1">
      <c r="A917" s="35"/>
      <c r="B917" s="112" t="s">
        <v>34</v>
      </c>
      <c r="C917" s="48" t="s">
        <v>57</v>
      </c>
      <c r="D917" s="161" t="s">
        <v>65</v>
      </c>
      <c r="E917" s="162"/>
      <c r="F917" s="162"/>
      <c r="G917" s="162"/>
      <c r="H917" s="163"/>
      <c r="I917" s="26"/>
    </row>
    <row r="918" spans="1:8" s="4" customFormat="1" ht="24.75" customHeight="1">
      <c r="A918" s="49"/>
      <c r="B918" s="91"/>
      <c r="C918" s="50" t="s">
        <v>1624</v>
      </c>
      <c r="D918" s="148" t="s">
        <v>38</v>
      </c>
      <c r="E918" s="149"/>
      <c r="F918" s="149"/>
      <c r="G918" s="149"/>
      <c r="H918" s="150"/>
    </row>
    <row r="919" spans="1:8" s="4" customFormat="1" ht="24.75" customHeight="1">
      <c r="A919" s="47">
        <f>A914+1</f>
        <v>717</v>
      </c>
      <c r="B919" s="93" t="s">
        <v>1904</v>
      </c>
      <c r="C919" s="45" t="s">
        <v>1232</v>
      </c>
      <c r="D919" s="44" t="s">
        <v>990</v>
      </c>
      <c r="E919" s="45" t="s">
        <v>780</v>
      </c>
      <c r="F919" s="46">
        <v>8</v>
      </c>
      <c r="G919" s="67"/>
      <c r="H919" s="113"/>
    </row>
    <row r="920" spans="1:8" s="4" customFormat="1" ht="24.75" customHeight="1">
      <c r="A920" s="49"/>
      <c r="B920" s="91"/>
      <c r="C920" s="50" t="s">
        <v>1625</v>
      </c>
      <c r="D920" s="148" t="s">
        <v>37</v>
      </c>
      <c r="E920" s="149"/>
      <c r="F920" s="149"/>
      <c r="G920" s="149"/>
      <c r="H920" s="150"/>
    </row>
    <row r="921" spans="1:8" s="4" customFormat="1" ht="24.75" customHeight="1">
      <c r="A921" s="47">
        <f>A919+1</f>
        <v>718</v>
      </c>
      <c r="B921" s="93" t="s">
        <v>1910</v>
      </c>
      <c r="C921" s="45" t="s">
        <v>1233</v>
      </c>
      <c r="D921" s="44" t="s">
        <v>1217</v>
      </c>
      <c r="E921" s="45" t="s">
        <v>785</v>
      </c>
      <c r="F921" s="46">
        <v>516</v>
      </c>
      <c r="G921" s="67"/>
      <c r="H921" s="113"/>
    </row>
    <row r="922" spans="1:8" s="4" customFormat="1" ht="24.75" customHeight="1">
      <c r="A922" s="47">
        <f>A921+1</f>
        <v>719</v>
      </c>
      <c r="B922" s="93" t="s">
        <v>1894</v>
      </c>
      <c r="C922" s="45" t="s">
        <v>1234</v>
      </c>
      <c r="D922" s="44" t="s">
        <v>1220</v>
      </c>
      <c r="E922" s="45" t="s">
        <v>785</v>
      </c>
      <c r="F922" s="46">
        <v>1032</v>
      </c>
      <c r="G922" s="67"/>
      <c r="H922" s="113"/>
    </row>
    <row r="923" spans="1:8" s="4" customFormat="1" ht="24.75" customHeight="1" thickBot="1">
      <c r="A923" s="47">
        <f>A922+1</f>
        <v>720</v>
      </c>
      <c r="B923" s="93" t="s">
        <v>1913</v>
      </c>
      <c r="C923" s="45" t="s">
        <v>1235</v>
      </c>
      <c r="D923" s="44" t="s">
        <v>1108</v>
      </c>
      <c r="E923" s="45" t="s">
        <v>919</v>
      </c>
      <c r="F923" s="46">
        <v>340</v>
      </c>
      <c r="G923" s="67"/>
      <c r="H923" s="113"/>
    </row>
    <row r="924" spans="1:9" s="27" customFormat="1" ht="36.75" thickBot="1">
      <c r="A924" s="35"/>
      <c r="B924" s="112" t="s">
        <v>35</v>
      </c>
      <c r="C924" s="48" t="s">
        <v>59</v>
      </c>
      <c r="D924" s="161" t="s">
        <v>8</v>
      </c>
      <c r="E924" s="162"/>
      <c r="F924" s="162"/>
      <c r="G924" s="162"/>
      <c r="H924" s="163"/>
      <c r="I924" s="26"/>
    </row>
    <row r="925" spans="1:8" s="4" customFormat="1" ht="24.75" customHeight="1">
      <c r="A925" s="49"/>
      <c r="B925" s="91"/>
      <c r="C925" s="50" t="s">
        <v>1626</v>
      </c>
      <c r="D925" s="148" t="s">
        <v>42</v>
      </c>
      <c r="E925" s="149"/>
      <c r="F925" s="149"/>
      <c r="G925" s="149"/>
      <c r="H925" s="150"/>
    </row>
    <row r="926" spans="1:8" s="4" customFormat="1" ht="24.75" customHeight="1">
      <c r="A926" s="47">
        <f>A923+1</f>
        <v>721</v>
      </c>
      <c r="B926" s="93" t="s">
        <v>1866</v>
      </c>
      <c r="C926" s="45" t="s">
        <v>1627</v>
      </c>
      <c r="D926" s="44" t="s">
        <v>633</v>
      </c>
      <c r="E926" s="45" t="s">
        <v>192</v>
      </c>
      <c r="F926" s="46">
        <v>1</v>
      </c>
      <c r="G926" s="67"/>
      <c r="H926" s="113"/>
    </row>
    <row r="927" spans="1:8" s="4" customFormat="1" ht="24.75" customHeight="1">
      <c r="A927" s="47">
        <f aca="true" t="shared" si="33" ref="A927:A932">A926+1</f>
        <v>722</v>
      </c>
      <c r="B927" s="93" t="s">
        <v>1866</v>
      </c>
      <c r="C927" s="45" t="s">
        <v>1628</v>
      </c>
      <c r="D927" s="44" t="s">
        <v>493</v>
      </c>
      <c r="E927" s="45" t="s">
        <v>192</v>
      </c>
      <c r="F927" s="46">
        <v>2</v>
      </c>
      <c r="G927" s="67"/>
      <c r="H927" s="113"/>
    </row>
    <row r="928" spans="1:8" s="4" customFormat="1" ht="24.75" customHeight="1">
      <c r="A928" s="47">
        <f t="shared" si="33"/>
        <v>723</v>
      </c>
      <c r="B928" s="93" t="s">
        <v>1924</v>
      </c>
      <c r="C928" s="45" t="s">
        <v>1629</v>
      </c>
      <c r="D928" s="44" t="s">
        <v>637</v>
      </c>
      <c r="E928" s="45" t="s">
        <v>192</v>
      </c>
      <c r="F928" s="46">
        <v>2</v>
      </c>
      <c r="G928" s="67"/>
      <c r="H928" s="113"/>
    </row>
    <row r="929" spans="1:8" s="4" customFormat="1" ht="24.75" customHeight="1">
      <c r="A929" s="47">
        <f t="shared" si="33"/>
        <v>724</v>
      </c>
      <c r="B929" s="93" t="s">
        <v>1868</v>
      </c>
      <c r="C929" s="45" t="s">
        <v>1630</v>
      </c>
      <c r="D929" s="44" t="s">
        <v>387</v>
      </c>
      <c r="E929" s="45" t="s">
        <v>192</v>
      </c>
      <c r="F929" s="46">
        <v>2</v>
      </c>
      <c r="G929" s="67"/>
      <c r="H929" s="113"/>
    </row>
    <row r="930" spans="1:8" s="4" customFormat="1" ht="24.75" customHeight="1">
      <c r="A930" s="47">
        <f t="shared" si="33"/>
        <v>725</v>
      </c>
      <c r="B930" s="93" t="s">
        <v>1868</v>
      </c>
      <c r="C930" s="45" t="s">
        <v>1631</v>
      </c>
      <c r="D930" s="44" t="s">
        <v>638</v>
      </c>
      <c r="E930" s="45" t="s">
        <v>192</v>
      </c>
      <c r="F930" s="46">
        <v>2</v>
      </c>
      <c r="G930" s="67"/>
      <c r="H930" s="113"/>
    </row>
    <row r="931" spans="1:8" s="4" customFormat="1" ht="24.75" customHeight="1">
      <c r="A931" s="47">
        <f t="shared" si="33"/>
        <v>726</v>
      </c>
      <c r="B931" s="93" t="s">
        <v>1867</v>
      </c>
      <c r="C931" s="45" t="s">
        <v>1632</v>
      </c>
      <c r="D931" s="44" t="s">
        <v>583</v>
      </c>
      <c r="E931" s="45" t="s">
        <v>199</v>
      </c>
      <c r="F931" s="46">
        <v>36</v>
      </c>
      <c r="G931" s="67"/>
      <c r="H931" s="113"/>
    </row>
    <row r="932" spans="1:8" s="4" customFormat="1" ht="24.75" customHeight="1">
      <c r="A932" s="47">
        <f t="shared" si="33"/>
        <v>727</v>
      </c>
      <c r="B932" s="93" t="s">
        <v>1867</v>
      </c>
      <c r="C932" s="45" t="s">
        <v>1633</v>
      </c>
      <c r="D932" s="44" t="s">
        <v>639</v>
      </c>
      <c r="E932" s="45" t="s">
        <v>199</v>
      </c>
      <c r="F932" s="46">
        <v>22</v>
      </c>
      <c r="G932" s="67"/>
      <c r="H932" s="113"/>
    </row>
    <row r="933" spans="1:8" s="4" customFormat="1" ht="24.75" customHeight="1">
      <c r="A933" s="49"/>
      <c r="B933" s="91"/>
      <c r="C933" s="50" t="s">
        <v>1634</v>
      </c>
      <c r="D933" s="148" t="s">
        <v>43</v>
      </c>
      <c r="E933" s="149"/>
      <c r="F933" s="149"/>
      <c r="G933" s="149"/>
      <c r="H933" s="150"/>
    </row>
    <row r="934" spans="1:8" s="4" customFormat="1" ht="24.75" customHeight="1" thickBot="1">
      <c r="A934" s="47">
        <f>A932+1</f>
        <v>728</v>
      </c>
      <c r="B934" s="93" t="s">
        <v>1895</v>
      </c>
      <c r="C934" s="45" t="s">
        <v>1635</v>
      </c>
      <c r="D934" s="44" t="s">
        <v>640</v>
      </c>
      <c r="E934" s="45" t="s">
        <v>192</v>
      </c>
      <c r="F934" s="46">
        <v>2</v>
      </c>
      <c r="G934" s="67"/>
      <c r="H934" s="113"/>
    </row>
    <row r="935" spans="1:9" s="27" customFormat="1" ht="36.75" thickBot="1">
      <c r="A935" s="35"/>
      <c r="B935" s="112" t="s">
        <v>36</v>
      </c>
      <c r="C935" s="48" t="s">
        <v>39</v>
      </c>
      <c r="D935" s="161" t="s">
        <v>9</v>
      </c>
      <c r="E935" s="162"/>
      <c r="F935" s="162"/>
      <c r="G935" s="162"/>
      <c r="H935" s="163"/>
      <c r="I935" s="26"/>
    </row>
    <row r="936" spans="1:8" s="4" customFormat="1" ht="24.75" customHeight="1">
      <c r="A936" s="49"/>
      <c r="B936" s="91"/>
      <c r="C936" s="50" t="s">
        <v>1636</v>
      </c>
      <c r="D936" s="148" t="s">
        <v>46</v>
      </c>
      <c r="E936" s="149"/>
      <c r="F936" s="149"/>
      <c r="G936" s="149"/>
      <c r="H936" s="150"/>
    </row>
    <row r="937" spans="1:8" s="4" customFormat="1" ht="24.75" customHeight="1">
      <c r="A937" s="47">
        <f>A934+1</f>
        <v>729</v>
      </c>
      <c r="B937" s="93" t="s">
        <v>1912</v>
      </c>
      <c r="C937" s="45" t="s">
        <v>1637</v>
      </c>
      <c r="D937" s="44" t="s">
        <v>1116</v>
      </c>
      <c r="E937" s="45" t="s">
        <v>785</v>
      </c>
      <c r="F937" s="46">
        <v>104</v>
      </c>
      <c r="G937" s="67"/>
      <c r="H937" s="113"/>
    </row>
    <row r="938" spans="1:8" s="4" customFormat="1" ht="24.75" customHeight="1">
      <c r="A938" s="47">
        <f>A937+1</f>
        <v>730</v>
      </c>
      <c r="B938" s="93" t="s">
        <v>1883</v>
      </c>
      <c r="C938" s="45" t="s">
        <v>1638</v>
      </c>
      <c r="D938" s="44" t="s">
        <v>1236</v>
      </c>
      <c r="E938" s="45" t="s">
        <v>785</v>
      </c>
      <c r="F938" s="46">
        <v>20</v>
      </c>
      <c r="G938" s="67"/>
      <c r="H938" s="113"/>
    </row>
    <row r="939" spans="1:8" s="4" customFormat="1" ht="24.75" customHeight="1" thickBot="1">
      <c r="A939" s="47">
        <f>A938+1</f>
        <v>731</v>
      </c>
      <c r="B939" s="93" t="s">
        <v>1890</v>
      </c>
      <c r="C939" s="45" t="s">
        <v>1639</v>
      </c>
      <c r="D939" s="44" t="s">
        <v>1114</v>
      </c>
      <c r="E939" s="45" t="s">
        <v>785</v>
      </c>
      <c r="F939" s="46">
        <v>20</v>
      </c>
      <c r="G939" s="67"/>
      <c r="H939" s="113"/>
    </row>
    <row r="940" spans="1:8" s="13" customFormat="1" ht="30" customHeight="1" thickBot="1">
      <c r="A940" s="37"/>
      <c r="B940" s="94"/>
      <c r="C940" s="167" t="str">
        <f>D916</f>
        <v>WTÓRNE ZAGĘSZCZACZE OSADÓW [13.1] [13.2]</v>
      </c>
      <c r="D940" s="154"/>
      <c r="E940" s="154"/>
      <c r="F940" s="154"/>
      <c r="G940" s="68" t="s">
        <v>32</v>
      </c>
      <c r="H940" s="69"/>
    </row>
    <row r="941" spans="1:8" s="4" customFormat="1" ht="24.75" customHeight="1" thickBot="1">
      <c r="A941" s="51"/>
      <c r="B941" s="92"/>
      <c r="C941" s="52">
        <v>26</v>
      </c>
      <c r="D941" s="151" t="s">
        <v>174</v>
      </c>
      <c r="E941" s="152"/>
      <c r="F941" s="152"/>
      <c r="G941" s="152"/>
      <c r="H941" s="153"/>
    </row>
    <row r="942" spans="1:9" s="27" customFormat="1" ht="36.75" thickBot="1">
      <c r="A942" s="35"/>
      <c r="B942" s="112" t="s">
        <v>34</v>
      </c>
      <c r="C942" s="48" t="s">
        <v>57</v>
      </c>
      <c r="D942" s="161" t="s">
        <v>65</v>
      </c>
      <c r="E942" s="162"/>
      <c r="F942" s="162"/>
      <c r="G942" s="162"/>
      <c r="H942" s="163"/>
      <c r="I942" s="26"/>
    </row>
    <row r="943" spans="1:8" s="4" customFormat="1" ht="24.75" customHeight="1">
      <c r="A943" s="49"/>
      <c r="B943" s="91"/>
      <c r="C943" s="50" t="s">
        <v>1640</v>
      </c>
      <c r="D943" s="148" t="s">
        <v>38</v>
      </c>
      <c r="E943" s="149"/>
      <c r="F943" s="149"/>
      <c r="G943" s="149"/>
      <c r="H943" s="150"/>
    </row>
    <row r="944" spans="1:8" s="4" customFormat="1" ht="24.75" customHeight="1">
      <c r="A944" s="47">
        <f>A939+1</f>
        <v>732</v>
      </c>
      <c r="B944" s="93" t="s">
        <v>1904</v>
      </c>
      <c r="C944" s="45" t="s">
        <v>1237</v>
      </c>
      <c r="D944" s="44" t="s">
        <v>1205</v>
      </c>
      <c r="E944" s="45" t="s">
        <v>780</v>
      </c>
      <c r="F944" s="46">
        <v>3</v>
      </c>
      <c r="G944" s="67"/>
      <c r="H944" s="113"/>
    </row>
    <row r="945" spans="1:8" s="4" customFormat="1" ht="24.75" customHeight="1">
      <c r="A945" s="49"/>
      <c r="B945" s="91"/>
      <c r="C945" s="50" t="s">
        <v>1641</v>
      </c>
      <c r="D945" s="148" t="s">
        <v>37</v>
      </c>
      <c r="E945" s="149"/>
      <c r="F945" s="149"/>
      <c r="G945" s="149"/>
      <c r="H945" s="150"/>
    </row>
    <row r="946" spans="1:8" s="4" customFormat="1" ht="24.75" customHeight="1">
      <c r="A946" s="47">
        <f>A944+1</f>
        <v>733</v>
      </c>
      <c r="B946" s="93" t="s">
        <v>1858</v>
      </c>
      <c r="C946" s="45" t="s">
        <v>1238</v>
      </c>
      <c r="D946" s="44" t="s">
        <v>831</v>
      </c>
      <c r="E946" s="45" t="s">
        <v>780</v>
      </c>
      <c r="F946" s="46">
        <v>2</v>
      </c>
      <c r="G946" s="67"/>
      <c r="H946" s="113"/>
    </row>
    <row r="947" spans="1:8" s="4" customFormat="1" ht="24.75" customHeight="1">
      <c r="A947" s="47">
        <f>A946+1</f>
        <v>734</v>
      </c>
      <c r="B947" s="93" t="s">
        <v>1859</v>
      </c>
      <c r="C947" s="45" t="s">
        <v>1239</v>
      </c>
      <c r="D947" s="44" t="s">
        <v>886</v>
      </c>
      <c r="E947" s="45" t="s">
        <v>780</v>
      </c>
      <c r="F947" s="46">
        <v>14</v>
      </c>
      <c r="G947" s="67"/>
      <c r="H947" s="113"/>
    </row>
    <row r="948" spans="1:8" s="4" customFormat="1" ht="24.75" customHeight="1">
      <c r="A948" s="47">
        <f>A947+1</f>
        <v>735</v>
      </c>
      <c r="B948" s="93" t="s">
        <v>1859</v>
      </c>
      <c r="C948" s="45" t="s">
        <v>1240</v>
      </c>
      <c r="D948" s="44" t="s">
        <v>1241</v>
      </c>
      <c r="E948" s="45" t="s">
        <v>780</v>
      </c>
      <c r="F948" s="46">
        <v>7</v>
      </c>
      <c r="G948" s="67"/>
      <c r="H948" s="113"/>
    </row>
    <row r="949" spans="1:8" s="4" customFormat="1" ht="24.75" customHeight="1">
      <c r="A949" s="47">
        <f>A948+1</f>
        <v>736</v>
      </c>
      <c r="B949" s="93" t="s">
        <v>1860</v>
      </c>
      <c r="C949" s="45" t="s">
        <v>1643</v>
      </c>
      <c r="D949" s="44" t="s">
        <v>1013</v>
      </c>
      <c r="E949" s="45" t="s">
        <v>838</v>
      </c>
      <c r="F949" s="46">
        <v>120</v>
      </c>
      <c r="G949" s="67"/>
      <c r="H949" s="113"/>
    </row>
    <row r="950" spans="1:8" s="4" customFormat="1" ht="24.75" customHeight="1">
      <c r="A950" s="49"/>
      <c r="B950" s="91"/>
      <c r="C950" s="50" t="s">
        <v>1642</v>
      </c>
      <c r="D950" s="148" t="s">
        <v>1294</v>
      </c>
      <c r="E950" s="149"/>
      <c r="F950" s="149"/>
      <c r="G950" s="149"/>
      <c r="H950" s="150"/>
    </row>
    <row r="951" spans="1:8" s="4" customFormat="1" ht="24.75" customHeight="1">
      <c r="A951" s="47">
        <f>A949+1</f>
        <v>737</v>
      </c>
      <c r="B951" s="93" t="s">
        <v>1864</v>
      </c>
      <c r="C951" s="45" t="s">
        <v>1242</v>
      </c>
      <c r="D951" s="44" t="s">
        <v>932</v>
      </c>
      <c r="E951" s="45" t="s">
        <v>785</v>
      </c>
      <c r="F951" s="46">
        <v>12</v>
      </c>
      <c r="G951" s="67"/>
      <c r="H951" s="113"/>
    </row>
    <row r="952" spans="1:8" s="4" customFormat="1" ht="24.75" customHeight="1" thickBot="1">
      <c r="A952" s="47">
        <f>A951+1</f>
        <v>738</v>
      </c>
      <c r="B952" s="93" t="s">
        <v>1864</v>
      </c>
      <c r="C952" s="45" t="s">
        <v>1243</v>
      </c>
      <c r="D952" s="44" t="s">
        <v>934</v>
      </c>
      <c r="E952" s="45" t="s">
        <v>785</v>
      </c>
      <c r="F952" s="46">
        <v>12</v>
      </c>
      <c r="G952" s="67"/>
      <c r="H952" s="113"/>
    </row>
    <row r="953" spans="1:9" s="27" customFormat="1" ht="36.75" thickBot="1">
      <c r="A953" s="35"/>
      <c r="B953" s="112" t="s">
        <v>35</v>
      </c>
      <c r="C953" s="48" t="s">
        <v>59</v>
      </c>
      <c r="D953" s="161" t="s">
        <v>8</v>
      </c>
      <c r="E953" s="162"/>
      <c r="F953" s="162"/>
      <c r="G953" s="162"/>
      <c r="H953" s="163"/>
      <c r="I953" s="26"/>
    </row>
    <row r="954" spans="1:8" s="4" customFormat="1" ht="24.75" customHeight="1">
      <c r="A954" s="49"/>
      <c r="B954" s="91"/>
      <c r="C954" s="50" t="s">
        <v>1644</v>
      </c>
      <c r="D954" s="148" t="s">
        <v>42</v>
      </c>
      <c r="E954" s="149"/>
      <c r="F954" s="149"/>
      <c r="G954" s="149"/>
      <c r="H954" s="150"/>
    </row>
    <row r="955" spans="1:8" s="4" customFormat="1" ht="24.75" customHeight="1">
      <c r="A955" s="47">
        <f>A952+1</f>
        <v>739</v>
      </c>
      <c r="B955" s="93" t="s">
        <v>1866</v>
      </c>
      <c r="C955" s="45" t="s">
        <v>641</v>
      </c>
      <c r="D955" s="44" t="s">
        <v>642</v>
      </c>
      <c r="E955" s="45" t="s">
        <v>192</v>
      </c>
      <c r="F955" s="46">
        <v>1</v>
      </c>
      <c r="G955" s="67"/>
      <c r="H955" s="113"/>
    </row>
    <row r="956" spans="1:8" s="4" customFormat="1" ht="24.75" customHeight="1">
      <c r="A956" s="47">
        <f>A955+1</f>
        <v>740</v>
      </c>
      <c r="B956" s="93" t="s">
        <v>1866</v>
      </c>
      <c r="C956" s="45" t="s">
        <v>643</v>
      </c>
      <c r="D956" s="44" t="s">
        <v>644</v>
      </c>
      <c r="E956" s="45" t="s">
        <v>192</v>
      </c>
      <c r="F956" s="46">
        <v>1</v>
      </c>
      <c r="G956" s="67"/>
      <c r="H956" s="113"/>
    </row>
    <row r="957" spans="1:8" s="4" customFormat="1" ht="24.75" customHeight="1">
      <c r="A957" s="47">
        <f aca="true" t="shared" si="34" ref="A957:A964">A956+1</f>
        <v>741</v>
      </c>
      <c r="B957" s="93" t="s">
        <v>1925</v>
      </c>
      <c r="C957" s="45" t="s">
        <v>645</v>
      </c>
      <c r="D957" s="44" t="s">
        <v>646</v>
      </c>
      <c r="E957" s="45" t="s">
        <v>192</v>
      </c>
      <c r="F957" s="46">
        <v>1</v>
      </c>
      <c r="G957" s="67"/>
      <c r="H957" s="113"/>
    </row>
    <row r="958" spans="1:8" s="4" customFormat="1" ht="24.75" customHeight="1">
      <c r="A958" s="47">
        <f t="shared" si="34"/>
        <v>742</v>
      </c>
      <c r="B958" s="93" t="s">
        <v>1868</v>
      </c>
      <c r="C958" s="45" t="s">
        <v>647</v>
      </c>
      <c r="D958" s="44" t="s">
        <v>638</v>
      </c>
      <c r="E958" s="45" t="s">
        <v>192</v>
      </c>
      <c r="F958" s="46">
        <v>2</v>
      </c>
      <c r="G958" s="67"/>
      <c r="H958" s="113"/>
    </row>
    <row r="959" spans="1:8" s="4" customFormat="1" ht="24.75" customHeight="1">
      <c r="A959" s="47">
        <f t="shared" si="34"/>
        <v>743</v>
      </c>
      <c r="B959" s="93" t="s">
        <v>1868</v>
      </c>
      <c r="C959" s="45" t="s">
        <v>648</v>
      </c>
      <c r="D959" s="44" t="s">
        <v>649</v>
      </c>
      <c r="E959" s="45" t="s">
        <v>192</v>
      </c>
      <c r="F959" s="46">
        <v>2</v>
      </c>
      <c r="G959" s="67"/>
      <c r="H959" s="113"/>
    </row>
    <row r="960" spans="1:8" s="4" customFormat="1" ht="24.75" customHeight="1">
      <c r="A960" s="47">
        <f t="shared" si="34"/>
        <v>744</v>
      </c>
      <c r="B960" s="93" t="s">
        <v>1868</v>
      </c>
      <c r="C960" s="45" t="s">
        <v>650</v>
      </c>
      <c r="D960" s="44" t="s">
        <v>651</v>
      </c>
      <c r="E960" s="45" t="s">
        <v>192</v>
      </c>
      <c r="F960" s="46">
        <v>2</v>
      </c>
      <c r="G960" s="67"/>
      <c r="H960" s="113"/>
    </row>
    <row r="961" spans="1:8" s="4" customFormat="1" ht="24.75" customHeight="1">
      <c r="A961" s="47">
        <f t="shared" si="34"/>
        <v>745</v>
      </c>
      <c r="B961" s="93" t="s">
        <v>1868</v>
      </c>
      <c r="C961" s="45" t="s">
        <v>652</v>
      </c>
      <c r="D961" s="44" t="s">
        <v>332</v>
      </c>
      <c r="E961" s="45" t="s">
        <v>192</v>
      </c>
      <c r="F961" s="46">
        <v>1</v>
      </c>
      <c r="G961" s="67"/>
      <c r="H961" s="113"/>
    </row>
    <row r="962" spans="1:8" s="4" customFormat="1" ht="24.75" customHeight="1">
      <c r="A962" s="47">
        <f t="shared" si="34"/>
        <v>746</v>
      </c>
      <c r="B962" s="93" t="s">
        <v>1867</v>
      </c>
      <c r="C962" s="45" t="s">
        <v>653</v>
      </c>
      <c r="D962" s="44" t="s">
        <v>654</v>
      </c>
      <c r="E962" s="45" t="s">
        <v>199</v>
      </c>
      <c r="F962" s="46">
        <v>2</v>
      </c>
      <c r="G962" s="67"/>
      <c r="H962" s="113"/>
    </row>
    <row r="963" spans="1:8" s="4" customFormat="1" ht="24.75" customHeight="1">
      <c r="A963" s="47">
        <f t="shared" si="34"/>
        <v>747</v>
      </c>
      <c r="B963" s="93" t="s">
        <v>1867</v>
      </c>
      <c r="C963" s="45" t="s">
        <v>655</v>
      </c>
      <c r="D963" s="44" t="s">
        <v>656</v>
      </c>
      <c r="E963" s="45" t="s">
        <v>199</v>
      </c>
      <c r="F963" s="46">
        <v>25</v>
      </c>
      <c r="G963" s="67"/>
      <c r="H963" s="113"/>
    </row>
    <row r="964" spans="1:8" s="4" customFormat="1" ht="24.75" customHeight="1">
      <c r="A964" s="47">
        <f t="shared" si="34"/>
        <v>748</v>
      </c>
      <c r="B964" s="93" t="s">
        <v>1866</v>
      </c>
      <c r="C964" s="45" t="s">
        <v>657</v>
      </c>
      <c r="D964" s="44" t="s">
        <v>658</v>
      </c>
      <c r="E964" s="45" t="s">
        <v>192</v>
      </c>
      <c r="F964" s="46">
        <v>1</v>
      </c>
      <c r="G964" s="67"/>
      <c r="H964" s="113"/>
    </row>
    <row r="965" spans="1:8" s="4" customFormat="1" ht="24.75" customHeight="1">
      <c r="A965" s="49"/>
      <c r="B965" s="91"/>
      <c r="C965" s="50" t="s">
        <v>1645</v>
      </c>
      <c r="D965" s="148" t="s">
        <v>146</v>
      </c>
      <c r="E965" s="149"/>
      <c r="F965" s="149"/>
      <c r="G965" s="149"/>
      <c r="H965" s="150"/>
    </row>
    <row r="966" spans="1:8" s="4" customFormat="1" ht="24.75" customHeight="1">
      <c r="A966" s="47">
        <f>A964+1</f>
        <v>749</v>
      </c>
      <c r="B966" s="93" t="s">
        <v>1869</v>
      </c>
      <c r="C966" s="45" t="s">
        <v>1646</v>
      </c>
      <c r="D966" s="44" t="s">
        <v>212</v>
      </c>
      <c r="E966" s="45" t="s">
        <v>192</v>
      </c>
      <c r="F966" s="46">
        <v>1</v>
      </c>
      <c r="G966" s="67"/>
      <c r="H966" s="113"/>
    </row>
    <row r="967" spans="1:8" s="4" customFormat="1" ht="24.75" customHeight="1">
      <c r="A967" s="47">
        <f>A966+1</f>
        <v>750</v>
      </c>
      <c r="B967" s="93" t="s">
        <v>1869</v>
      </c>
      <c r="C967" s="45" t="s">
        <v>1647</v>
      </c>
      <c r="D967" s="44" t="s">
        <v>213</v>
      </c>
      <c r="E967" s="45" t="s">
        <v>192</v>
      </c>
      <c r="F967" s="46">
        <v>1</v>
      </c>
      <c r="G967" s="67"/>
      <c r="H967" s="113"/>
    </row>
    <row r="968" spans="1:8" s="4" customFormat="1" ht="24.75" customHeight="1">
      <c r="A968" s="47">
        <f>A967+1</f>
        <v>751</v>
      </c>
      <c r="B968" s="93" t="s">
        <v>1870</v>
      </c>
      <c r="C968" s="45" t="s">
        <v>1648</v>
      </c>
      <c r="D968" s="44" t="s">
        <v>659</v>
      </c>
      <c r="E968" s="45" t="s">
        <v>192</v>
      </c>
      <c r="F968" s="46">
        <v>1</v>
      </c>
      <c r="G968" s="67"/>
      <c r="H968" s="113"/>
    </row>
    <row r="969" spans="1:8" s="4" customFormat="1" ht="24.75" customHeight="1">
      <c r="A969" s="49"/>
      <c r="B969" s="91"/>
      <c r="C969" s="50" t="s">
        <v>1649</v>
      </c>
      <c r="D969" s="148" t="s">
        <v>148</v>
      </c>
      <c r="E969" s="149"/>
      <c r="F969" s="149"/>
      <c r="G969" s="149"/>
      <c r="H969" s="150"/>
    </row>
    <row r="970" spans="1:8" s="4" customFormat="1" ht="24.75" customHeight="1">
      <c r="A970" s="47">
        <f>A968+1</f>
        <v>752</v>
      </c>
      <c r="B970" s="93" t="s">
        <v>1872</v>
      </c>
      <c r="C970" s="45" t="s">
        <v>1650</v>
      </c>
      <c r="D970" s="44" t="s">
        <v>299</v>
      </c>
      <c r="E970" s="45" t="s">
        <v>192</v>
      </c>
      <c r="F970" s="46">
        <v>1</v>
      </c>
      <c r="G970" s="67"/>
      <c r="H970" s="113"/>
    </row>
    <row r="971" spans="1:8" s="4" customFormat="1" ht="24.75" customHeight="1">
      <c r="A971" s="47">
        <f>A970+1</f>
        <v>753</v>
      </c>
      <c r="B971" s="93" t="s">
        <v>1872</v>
      </c>
      <c r="C971" s="45" t="s">
        <v>1651</v>
      </c>
      <c r="D971" s="44" t="s">
        <v>660</v>
      </c>
      <c r="E971" s="45" t="s">
        <v>192</v>
      </c>
      <c r="F971" s="46">
        <v>1</v>
      </c>
      <c r="G971" s="67"/>
      <c r="H971" s="113"/>
    </row>
    <row r="972" spans="1:8" s="4" customFormat="1" ht="24.75" customHeight="1">
      <c r="A972" s="49"/>
      <c r="B972" s="91"/>
      <c r="C972" s="50" t="s">
        <v>1652</v>
      </c>
      <c r="D972" s="148" t="s">
        <v>44</v>
      </c>
      <c r="E972" s="149"/>
      <c r="F972" s="149"/>
      <c r="G972" s="149"/>
      <c r="H972" s="150"/>
    </row>
    <row r="973" spans="1:8" s="4" customFormat="1" ht="24.75" customHeight="1">
      <c r="A973" s="47">
        <f>A971+1</f>
        <v>754</v>
      </c>
      <c r="B973" s="93" t="s">
        <v>1881</v>
      </c>
      <c r="C973" s="45" t="s">
        <v>1653</v>
      </c>
      <c r="D973" s="44" t="s">
        <v>661</v>
      </c>
      <c r="E973" s="45" t="s">
        <v>192</v>
      </c>
      <c r="F973" s="46">
        <v>1</v>
      </c>
      <c r="G973" s="67"/>
      <c r="H973" s="113"/>
    </row>
    <row r="974" spans="1:8" s="4" customFormat="1" ht="24.75" customHeight="1">
      <c r="A974" s="47">
        <f>A973+1</f>
        <v>755</v>
      </c>
      <c r="B974" s="93" t="s">
        <v>1874</v>
      </c>
      <c r="C974" s="45" t="s">
        <v>1654</v>
      </c>
      <c r="D974" s="44" t="s">
        <v>245</v>
      </c>
      <c r="E974" s="45" t="s">
        <v>199</v>
      </c>
      <c r="F974" s="46">
        <v>60</v>
      </c>
      <c r="G974" s="67"/>
      <c r="H974" s="113"/>
    </row>
    <row r="975" spans="1:8" s="4" customFormat="1" ht="24.75" customHeight="1">
      <c r="A975" s="47">
        <f>A974+1</f>
        <v>756</v>
      </c>
      <c r="B975" s="93" t="s">
        <v>1875</v>
      </c>
      <c r="C975" s="45" t="s">
        <v>1655</v>
      </c>
      <c r="D975" s="44" t="s">
        <v>293</v>
      </c>
      <c r="E975" s="45" t="s">
        <v>199</v>
      </c>
      <c r="F975" s="46">
        <v>84</v>
      </c>
      <c r="G975" s="67"/>
      <c r="H975" s="113"/>
    </row>
    <row r="976" spans="1:8" s="4" customFormat="1" ht="24.75" customHeight="1" thickBot="1">
      <c r="A976" s="47">
        <f>A975+1</f>
        <v>757</v>
      </c>
      <c r="B976" s="93" t="s">
        <v>1892</v>
      </c>
      <c r="C976" s="45" t="s">
        <v>1656</v>
      </c>
      <c r="D976" s="44" t="s">
        <v>294</v>
      </c>
      <c r="E976" s="45" t="s">
        <v>199</v>
      </c>
      <c r="F976" s="46">
        <v>60</v>
      </c>
      <c r="G976" s="67"/>
      <c r="H976" s="113"/>
    </row>
    <row r="977" spans="1:9" s="27" customFormat="1" ht="36.75" thickBot="1">
      <c r="A977" s="35"/>
      <c r="B977" s="112" t="s">
        <v>36</v>
      </c>
      <c r="C977" s="48" t="s">
        <v>39</v>
      </c>
      <c r="D977" s="161" t="s">
        <v>9</v>
      </c>
      <c r="E977" s="162"/>
      <c r="F977" s="162"/>
      <c r="G977" s="162"/>
      <c r="H977" s="163"/>
      <c r="I977" s="26"/>
    </row>
    <row r="978" spans="1:8" s="4" customFormat="1" ht="24.75" customHeight="1">
      <c r="A978" s="49"/>
      <c r="B978" s="91"/>
      <c r="C978" s="50" t="s">
        <v>1657</v>
      </c>
      <c r="D978" s="148" t="s">
        <v>46</v>
      </c>
      <c r="E978" s="149"/>
      <c r="F978" s="149"/>
      <c r="G978" s="149"/>
      <c r="H978" s="150"/>
    </row>
    <row r="979" spans="1:8" s="4" customFormat="1" ht="24.75" customHeight="1" thickBot="1">
      <c r="A979" s="47">
        <f>A976+1</f>
        <v>758</v>
      </c>
      <c r="B979" s="93" t="s">
        <v>1889</v>
      </c>
      <c r="C979" s="45" t="s">
        <v>1658</v>
      </c>
      <c r="D979" s="44" t="s">
        <v>879</v>
      </c>
      <c r="E979" s="45" t="s">
        <v>785</v>
      </c>
      <c r="F979" s="46">
        <v>18</v>
      </c>
      <c r="G979" s="67"/>
      <c r="H979" s="113"/>
    </row>
    <row r="980" spans="1:8" s="13" customFormat="1" ht="30" customHeight="1" thickBot="1">
      <c r="A980" s="37"/>
      <c r="B980" s="94"/>
      <c r="C980" s="167" t="str">
        <f>D941</f>
        <v>BUDYNEK ODWADNIANIA OSADÓW [14.1] [14.2] [14.3]</v>
      </c>
      <c r="D980" s="154"/>
      <c r="E980" s="154"/>
      <c r="F980" s="154"/>
      <c r="G980" s="68" t="s">
        <v>32</v>
      </c>
      <c r="H980" s="69"/>
    </row>
    <row r="981" spans="1:8" s="4" customFormat="1" ht="24.75" customHeight="1" thickBot="1">
      <c r="A981" s="51"/>
      <c r="B981" s="92"/>
      <c r="C981" s="52">
        <v>27</v>
      </c>
      <c r="D981" s="151" t="s">
        <v>662</v>
      </c>
      <c r="E981" s="152"/>
      <c r="F981" s="152"/>
      <c r="G981" s="152"/>
      <c r="H981" s="153"/>
    </row>
    <row r="982" spans="1:9" s="27" customFormat="1" ht="36.75" thickBot="1">
      <c r="A982" s="35"/>
      <c r="B982" s="112" t="s">
        <v>35</v>
      </c>
      <c r="C982" s="48" t="s">
        <v>57</v>
      </c>
      <c r="D982" s="161" t="s">
        <v>8</v>
      </c>
      <c r="E982" s="162"/>
      <c r="F982" s="162"/>
      <c r="G982" s="162"/>
      <c r="H982" s="163"/>
      <c r="I982" s="26"/>
    </row>
    <row r="983" spans="1:8" s="4" customFormat="1" ht="24.75" customHeight="1">
      <c r="A983" s="49"/>
      <c r="B983" s="91"/>
      <c r="C983" s="50" t="s">
        <v>1659</v>
      </c>
      <c r="D983" s="148" t="s">
        <v>44</v>
      </c>
      <c r="E983" s="149"/>
      <c r="F983" s="149"/>
      <c r="G983" s="149"/>
      <c r="H983" s="150"/>
    </row>
    <row r="984" spans="1:8" s="4" customFormat="1" ht="24.75" customHeight="1">
      <c r="A984" s="47">
        <f>A979+1</f>
        <v>759</v>
      </c>
      <c r="B984" s="93" t="s">
        <v>1926</v>
      </c>
      <c r="C984" s="45" t="s">
        <v>1661</v>
      </c>
      <c r="D984" s="44" t="s">
        <v>670</v>
      </c>
      <c r="E984" s="45" t="s">
        <v>192</v>
      </c>
      <c r="F984" s="46">
        <v>1</v>
      </c>
      <c r="G984" s="67"/>
      <c r="H984" s="113"/>
    </row>
    <row r="985" spans="1:8" s="4" customFormat="1" ht="24.75" customHeight="1" thickBot="1">
      <c r="A985" s="47">
        <f>A984+1</f>
        <v>760</v>
      </c>
      <c r="B985" s="93" t="s">
        <v>1881</v>
      </c>
      <c r="C985" s="45" t="s">
        <v>1660</v>
      </c>
      <c r="D985" s="44" t="s">
        <v>671</v>
      </c>
      <c r="E985" s="45" t="s">
        <v>192</v>
      </c>
      <c r="F985" s="46">
        <v>1</v>
      </c>
      <c r="G985" s="67"/>
      <c r="H985" s="113"/>
    </row>
    <row r="986" spans="1:8" s="13" customFormat="1" ht="30" customHeight="1" thickBot="1">
      <c r="A986" s="37"/>
      <c r="B986" s="94"/>
      <c r="C986" s="167" t="str">
        <f>D981</f>
        <v>BUDYNEK DYSPOZYTORNI</v>
      </c>
      <c r="D986" s="154"/>
      <c r="E986" s="154"/>
      <c r="F986" s="154"/>
      <c r="G986" s="68" t="s">
        <v>32</v>
      </c>
      <c r="H986" s="69"/>
    </row>
    <row r="987" spans="1:8" s="4" customFormat="1" ht="24.75" customHeight="1" thickBot="1">
      <c r="A987" s="51"/>
      <c r="B987" s="92"/>
      <c r="C987" s="52">
        <v>28</v>
      </c>
      <c r="D987" s="151" t="s">
        <v>663</v>
      </c>
      <c r="E987" s="152"/>
      <c r="F987" s="152"/>
      <c r="G987" s="152"/>
      <c r="H987" s="153"/>
    </row>
    <row r="988" spans="1:9" s="27" customFormat="1" ht="36.75" thickBot="1">
      <c r="A988" s="35"/>
      <c r="B988" s="112" t="s">
        <v>35</v>
      </c>
      <c r="C988" s="48" t="s">
        <v>57</v>
      </c>
      <c r="D988" s="161" t="s">
        <v>8</v>
      </c>
      <c r="E988" s="162"/>
      <c r="F988" s="162"/>
      <c r="G988" s="162"/>
      <c r="H988" s="163"/>
      <c r="I988" s="26"/>
    </row>
    <row r="989" spans="1:8" s="4" customFormat="1" ht="24.75" customHeight="1">
      <c r="A989" s="49"/>
      <c r="B989" s="91"/>
      <c r="C989" s="50" t="s">
        <v>1662</v>
      </c>
      <c r="D989" s="148" t="s">
        <v>43</v>
      </c>
      <c r="E989" s="149"/>
      <c r="F989" s="149"/>
      <c r="G989" s="149"/>
      <c r="H989" s="150"/>
    </row>
    <row r="990" spans="1:8" s="4" customFormat="1" ht="24.75" customHeight="1">
      <c r="A990" s="47">
        <f>A985+1</f>
        <v>761</v>
      </c>
      <c r="B990" s="93" t="s">
        <v>1873</v>
      </c>
      <c r="C990" s="45" t="s">
        <v>1663</v>
      </c>
      <c r="D990" s="44" t="s">
        <v>672</v>
      </c>
      <c r="E990" s="45" t="s">
        <v>192</v>
      </c>
      <c r="F990" s="46">
        <v>1</v>
      </c>
      <c r="G990" s="67"/>
      <c r="H990" s="113"/>
    </row>
    <row r="991" spans="1:8" s="4" customFormat="1" ht="24.75" customHeight="1">
      <c r="A991" s="47">
        <f>A990+1</f>
        <v>762</v>
      </c>
      <c r="B991" s="93" t="s">
        <v>1875</v>
      </c>
      <c r="C991" s="45" t="s">
        <v>1664</v>
      </c>
      <c r="D991" s="44" t="s">
        <v>673</v>
      </c>
      <c r="E991" s="45" t="s">
        <v>199</v>
      </c>
      <c r="F991" s="46">
        <v>30</v>
      </c>
      <c r="G991" s="67"/>
      <c r="H991" s="113"/>
    </row>
    <row r="992" spans="1:8" s="4" customFormat="1" ht="24.75" customHeight="1">
      <c r="A992" s="47">
        <f>A991+1</f>
        <v>763</v>
      </c>
      <c r="B992" s="93" t="s">
        <v>1875</v>
      </c>
      <c r="C992" s="45" t="s">
        <v>1665</v>
      </c>
      <c r="D992" s="44" t="s">
        <v>674</v>
      </c>
      <c r="E992" s="45" t="s">
        <v>199</v>
      </c>
      <c r="F992" s="46">
        <v>25</v>
      </c>
      <c r="G992" s="67"/>
      <c r="H992" s="113"/>
    </row>
    <row r="993" spans="1:8" s="4" customFormat="1" ht="24.75" customHeight="1">
      <c r="A993" s="47">
        <f>A992+1</f>
        <v>764</v>
      </c>
      <c r="B993" s="93" t="s">
        <v>1927</v>
      </c>
      <c r="C993" s="45" t="s">
        <v>1666</v>
      </c>
      <c r="D993" s="44" t="s">
        <v>675</v>
      </c>
      <c r="E993" s="45" t="s">
        <v>192</v>
      </c>
      <c r="F993" s="46">
        <v>1</v>
      </c>
      <c r="G993" s="67"/>
      <c r="H993" s="113"/>
    </row>
    <row r="994" spans="1:8" s="4" customFormat="1" ht="24.75" customHeight="1">
      <c r="A994" s="49"/>
      <c r="B994" s="91"/>
      <c r="C994" s="50" t="s">
        <v>1672</v>
      </c>
      <c r="D994" s="148" t="s">
        <v>44</v>
      </c>
      <c r="E994" s="149"/>
      <c r="F994" s="149"/>
      <c r="G994" s="149"/>
      <c r="H994" s="150"/>
    </row>
    <row r="995" spans="1:8" s="4" customFormat="1" ht="24.75" customHeight="1">
      <c r="A995" s="47">
        <f>A993+1</f>
        <v>765</v>
      </c>
      <c r="B995" s="93" t="s">
        <v>1882</v>
      </c>
      <c r="C995" s="45" t="s">
        <v>1667</v>
      </c>
      <c r="D995" s="44" t="s">
        <v>676</v>
      </c>
      <c r="E995" s="45" t="s">
        <v>199</v>
      </c>
      <c r="F995" s="46">
        <v>20</v>
      </c>
      <c r="G995" s="67"/>
      <c r="H995" s="113"/>
    </row>
    <row r="996" spans="1:8" s="4" customFormat="1" ht="24.75" customHeight="1">
      <c r="A996" s="47">
        <f>A995+1</f>
        <v>766</v>
      </c>
      <c r="B996" s="93" t="s">
        <v>1882</v>
      </c>
      <c r="C996" s="45" t="s">
        <v>1668</v>
      </c>
      <c r="D996" s="44" t="s">
        <v>677</v>
      </c>
      <c r="E996" s="45" t="s">
        <v>199</v>
      </c>
      <c r="F996" s="46">
        <v>60</v>
      </c>
      <c r="G996" s="67"/>
      <c r="H996" s="113"/>
    </row>
    <row r="997" spans="1:8" s="4" customFormat="1" ht="24.75" customHeight="1">
      <c r="A997" s="47">
        <f>A996+1</f>
        <v>767</v>
      </c>
      <c r="B997" s="93" t="s">
        <v>1881</v>
      </c>
      <c r="C997" s="45" t="s">
        <v>1669</v>
      </c>
      <c r="D997" s="44" t="s">
        <v>678</v>
      </c>
      <c r="E997" s="45" t="s">
        <v>192</v>
      </c>
      <c r="F997" s="46">
        <v>1</v>
      </c>
      <c r="G997" s="67"/>
      <c r="H997" s="113"/>
    </row>
    <row r="998" spans="1:8" s="4" customFormat="1" ht="24.75" customHeight="1">
      <c r="A998" s="47">
        <f>A997+1</f>
        <v>768</v>
      </c>
      <c r="B998" s="93" t="s">
        <v>1926</v>
      </c>
      <c r="C998" s="45" t="s">
        <v>1670</v>
      </c>
      <c r="D998" s="44" t="s">
        <v>679</v>
      </c>
      <c r="E998" s="45" t="s">
        <v>192</v>
      </c>
      <c r="F998" s="46">
        <v>1</v>
      </c>
      <c r="G998" s="67"/>
      <c r="H998" s="113"/>
    </row>
    <row r="999" spans="1:8" s="4" customFormat="1" ht="24.75" customHeight="1" thickBot="1">
      <c r="A999" s="47">
        <f>A998+1</f>
        <v>769</v>
      </c>
      <c r="B999" s="93" t="s">
        <v>1896</v>
      </c>
      <c r="C999" s="45" t="s">
        <v>1671</v>
      </c>
      <c r="D999" s="44" t="s">
        <v>680</v>
      </c>
      <c r="E999" s="45" t="s">
        <v>192</v>
      </c>
      <c r="F999" s="46">
        <v>1</v>
      </c>
      <c r="G999" s="67"/>
      <c r="H999" s="113"/>
    </row>
    <row r="1000" spans="1:8" s="13" customFormat="1" ht="30" customHeight="1" thickBot="1">
      <c r="A1000" s="37"/>
      <c r="B1000" s="94"/>
      <c r="C1000" s="167" t="str">
        <f>D987</f>
        <v>BUDYNEK STACJI NN SO2</v>
      </c>
      <c r="D1000" s="154"/>
      <c r="E1000" s="154"/>
      <c r="F1000" s="154"/>
      <c r="G1000" s="68" t="s">
        <v>32</v>
      </c>
      <c r="H1000" s="69"/>
    </row>
    <row r="1001" spans="1:8" s="4" customFormat="1" ht="24.75" customHeight="1" thickBot="1">
      <c r="A1001" s="51"/>
      <c r="B1001" s="92"/>
      <c r="C1001" s="52">
        <v>29</v>
      </c>
      <c r="D1001" s="151" t="s">
        <v>664</v>
      </c>
      <c r="E1001" s="152"/>
      <c r="F1001" s="152"/>
      <c r="G1001" s="152"/>
      <c r="H1001" s="153"/>
    </row>
    <row r="1002" spans="1:9" s="27" customFormat="1" ht="36.75" thickBot="1">
      <c r="A1002" s="35"/>
      <c r="B1002" s="112" t="s">
        <v>35</v>
      </c>
      <c r="C1002" s="48" t="s">
        <v>59</v>
      </c>
      <c r="D1002" s="161" t="s">
        <v>8</v>
      </c>
      <c r="E1002" s="162"/>
      <c r="F1002" s="162"/>
      <c r="G1002" s="162"/>
      <c r="H1002" s="163"/>
      <c r="I1002" s="26"/>
    </row>
    <row r="1003" spans="1:8" s="4" customFormat="1" ht="24.75" customHeight="1">
      <c r="A1003" s="49"/>
      <c r="B1003" s="91"/>
      <c r="C1003" s="50" t="s">
        <v>1676</v>
      </c>
      <c r="D1003" s="148" t="s">
        <v>43</v>
      </c>
      <c r="E1003" s="149"/>
      <c r="F1003" s="149"/>
      <c r="G1003" s="149"/>
      <c r="H1003" s="150"/>
    </row>
    <row r="1004" spans="1:8" s="4" customFormat="1" ht="24.75" customHeight="1" thickBot="1">
      <c r="A1004" s="47">
        <f>A999+1</f>
        <v>770</v>
      </c>
      <c r="B1004" s="93" t="s">
        <v>1928</v>
      </c>
      <c r="C1004" s="45" t="s">
        <v>1677</v>
      </c>
      <c r="D1004" s="44" t="s">
        <v>681</v>
      </c>
      <c r="E1004" s="45" t="s">
        <v>192</v>
      </c>
      <c r="F1004" s="46">
        <v>1</v>
      </c>
      <c r="G1004" s="67"/>
      <c r="H1004" s="113"/>
    </row>
    <row r="1005" spans="1:8" s="13" customFormat="1" ht="30" customHeight="1" thickBot="1">
      <c r="A1005" s="37"/>
      <c r="B1005" s="94"/>
      <c r="C1005" s="167" t="str">
        <f>D1001</f>
        <v>BUDYNEK STACJI  TRANSFORMATOROWEJ SG</v>
      </c>
      <c r="D1005" s="154"/>
      <c r="E1005" s="154"/>
      <c r="F1005" s="154"/>
      <c r="G1005" s="68" t="s">
        <v>32</v>
      </c>
      <c r="H1005" s="69"/>
    </row>
    <row r="1006" spans="1:8" s="4" customFormat="1" ht="24.75" customHeight="1" thickBot="1">
      <c r="A1006" s="51"/>
      <c r="B1006" s="92"/>
      <c r="C1006" s="52">
        <v>30</v>
      </c>
      <c r="D1006" s="151" t="s">
        <v>665</v>
      </c>
      <c r="E1006" s="152"/>
      <c r="F1006" s="152"/>
      <c r="G1006" s="152"/>
      <c r="H1006" s="153"/>
    </row>
    <row r="1007" spans="1:9" s="27" customFormat="1" ht="36.75" thickBot="1">
      <c r="A1007" s="35"/>
      <c r="B1007" s="112" t="s">
        <v>35</v>
      </c>
      <c r="C1007" s="48" t="s">
        <v>57</v>
      </c>
      <c r="D1007" s="161" t="s">
        <v>8</v>
      </c>
      <c r="E1007" s="162"/>
      <c r="F1007" s="162"/>
      <c r="G1007" s="162"/>
      <c r="H1007" s="163"/>
      <c r="I1007" s="26"/>
    </row>
    <row r="1008" spans="1:8" s="4" customFormat="1" ht="24.75" customHeight="1">
      <c r="A1008" s="49"/>
      <c r="B1008" s="91"/>
      <c r="C1008" s="50" t="s">
        <v>1678</v>
      </c>
      <c r="D1008" s="148" t="s">
        <v>42</v>
      </c>
      <c r="E1008" s="149"/>
      <c r="F1008" s="149"/>
      <c r="G1008" s="149"/>
      <c r="H1008" s="150"/>
    </row>
    <row r="1009" spans="1:8" s="4" customFormat="1" ht="24.75" customHeight="1">
      <c r="A1009" s="47">
        <f>A1004+1</f>
        <v>771</v>
      </c>
      <c r="B1009" s="93" t="s">
        <v>1868</v>
      </c>
      <c r="C1009" s="45" t="s">
        <v>1679</v>
      </c>
      <c r="D1009" s="44" t="s">
        <v>682</v>
      </c>
      <c r="E1009" s="45" t="s">
        <v>192</v>
      </c>
      <c r="F1009" s="46">
        <v>1</v>
      </c>
      <c r="G1009" s="67"/>
      <c r="H1009" s="113"/>
    </row>
    <row r="1010" spans="1:8" s="4" customFormat="1" ht="24.75" customHeight="1">
      <c r="A1010" s="49"/>
      <c r="B1010" s="91"/>
      <c r="C1010" s="50" t="s">
        <v>1680</v>
      </c>
      <c r="D1010" s="148" t="s">
        <v>44</v>
      </c>
      <c r="E1010" s="149"/>
      <c r="F1010" s="149"/>
      <c r="G1010" s="149"/>
      <c r="H1010" s="150"/>
    </row>
    <row r="1011" spans="1:8" s="4" customFormat="1" ht="24.75" customHeight="1" thickBot="1">
      <c r="A1011" s="47">
        <f>A1009+1</f>
        <v>772</v>
      </c>
      <c r="B1011" s="93" t="s">
        <v>1922</v>
      </c>
      <c r="C1011" s="45" t="s">
        <v>1681</v>
      </c>
      <c r="D1011" s="44" t="s">
        <v>683</v>
      </c>
      <c r="E1011" s="45" t="s">
        <v>192</v>
      </c>
      <c r="F1011" s="46">
        <v>1</v>
      </c>
      <c r="G1011" s="67"/>
      <c r="H1011" s="113"/>
    </row>
    <row r="1012" spans="1:8" s="13" customFormat="1" ht="30" customHeight="1" thickBot="1">
      <c r="A1012" s="37"/>
      <c r="B1012" s="94"/>
      <c r="C1012" s="167" t="str">
        <f>D1006</f>
        <v>KOMORA POMIAROWA NR 1</v>
      </c>
      <c r="D1012" s="154"/>
      <c r="E1012" s="154"/>
      <c r="F1012" s="154"/>
      <c r="G1012" s="68" t="s">
        <v>32</v>
      </c>
      <c r="H1012" s="69"/>
    </row>
    <row r="1013" spans="1:8" s="4" customFormat="1" ht="24.75" customHeight="1" thickBot="1">
      <c r="A1013" s="51"/>
      <c r="B1013" s="92"/>
      <c r="C1013" s="52">
        <v>31</v>
      </c>
      <c r="D1013" s="151" t="s">
        <v>666</v>
      </c>
      <c r="E1013" s="152"/>
      <c r="F1013" s="152"/>
      <c r="G1013" s="152"/>
      <c r="H1013" s="153"/>
    </row>
    <row r="1014" spans="1:9" s="27" customFormat="1" ht="36.75" thickBot="1">
      <c r="A1014" s="35"/>
      <c r="B1014" s="112" t="s">
        <v>35</v>
      </c>
      <c r="C1014" s="48" t="s">
        <v>57</v>
      </c>
      <c r="D1014" s="161" t="s">
        <v>8</v>
      </c>
      <c r="E1014" s="162"/>
      <c r="F1014" s="162"/>
      <c r="G1014" s="162"/>
      <c r="H1014" s="163"/>
      <c r="I1014" s="26"/>
    </row>
    <row r="1015" spans="1:8" s="4" customFormat="1" ht="24.75" customHeight="1">
      <c r="A1015" s="49"/>
      <c r="B1015" s="91"/>
      <c r="C1015" s="50" t="s">
        <v>1682</v>
      </c>
      <c r="D1015" s="148" t="s">
        <v>42</v>
      </c>
      <c r="E1015" s="149"/>
      <c r="F1015" s="149"/>
      <c r="G1015" s="149"/>
      <c r="H1015" s="150"/>
    </row>
    <row r="1016" spans="1:8" s="4" customFormat="1" ht="24.75" customHeight="1" thickBot="1">
      <c r="A1016" s="47">
        <f>A1011+1</f>
        <v>773</v>
      </c>
      <c r="B1016" s="93" t="s">
        <v>1868</v>
      </c>
      <c r="C1016" s="45" t="s">
        <v>1683</v>
      </c>
      <c r="D1016" s="44" t="s">
        <v>540</v>
      </c>
      <c r="E1016" s="45" t="s">
        <v>192</v>
      </c>
      <c r="F1016" s="46">
        <v>1</v>
      </c>
      <c r="G1016" s="67"/>
      <c r="H1016" s="113"/>
    </row>
    <row r="1017" spans="1:8" s="13" customFormat="1" ht="30" customHeight="1" thickBot="1">
      <c r="A1017" s="37"/>
      <c r="B1017" s="94"/>
      <c r="C1017" s="167" t="str">
        <f>D1013</f>
        <v>KOMORA POMIAROWA NR 2</v>
      </c>
      <c r="D1017" s="154"/>
      <c r="E1017" s="154"/>
      <c r="F1017" s="154"/>
      <c r="G1017" s="68" t="s">
        <v>32</v>
      </c>
      <c r="H1017" s="69"/>
    </row>
    <row r="1018" spans="1:8" s="4" customFormat="1" ht="24.75" customHeight="1" thickBot="1">
      <c r="A1018" s="51"/>
      <c r="B1018" s="92"/>
      <c r="C1018" s="52">
        <v>32</v>
      </c>
      <c r="D1018" s="151" t="s">
        <v>667</v>
      </c>
      <c r="E1018" s="152"/>
      <c r="F1018" s="152"/>
      <c r="G1018" s="152"/>
      <c r="H1018" s="153"/>
    </row>
    <row r="1019" spans="1:9" s="27" customFormat="1" ht="36.75" thickBot="1">
      <c r="A1019" s="35"/>
      <c r="B1019" s="112" t="s">
        <v>35</v>
      </c>
      <c r="C1019" s="48" t="s">
        <v>57</v>
      </c>
      <c r="D1019" s="161" t="s">
        <v>8</v>
      </c>
      <c r="E1019" s="162"/>
      <c r="F1019" s="162"/>
      <c r="G1019" s="162"/>
      <c r="H1019" s="163"/>
      <c r="I1019" s="26"/>
    </row>
    <row r="1020" spans="1:8" s="4" customFormat="1" ht="24.75" customHeight="1">
      <c r="A1020" s="49"/>
      <c r="B1020" s="91"/>
      <c r="C1020" s="50" t="s">
        <v>1684</v>
      </c>
      <c r="D1020" s="148" t="s">
        <v>402</v>
      </c>
      <c r="E1020" s="149"/>
      <c r="F1020" s="149"/>
      <c r="G1020" s="149"/>
      <c r="H1020" s="150"/>
    </row>
    <row r="1021" spans="1:8" s="4" customFormat="1" ht="24.75" customHeight="1">
      <c r="A1021" s="47">
        <f>A1016+1</f>
        <v>774</v>
      </c>
      <c r="B1021" s="93" t="s">
        <v>1868</v>
      </c>
      <c r="C1021" s="45" t="s">
        <v>1685</v>
      </c>
      <c r="D1021" s="44" t="s">
        <v>428</v>
      </c>
      <c r="E1021" s="45" t="s">
        <v>192</v>
      </c>
      <c r="F1021" s="46">
        <v>1</v>
      </c>
      <c r="G1021" s="67"/>
      <c r="H1021" s="113"/>
    </row>
    <row r="1022" spans="1:8" s="4" customFormat="1" ht="24.75" customHeight="1">
      <c r="A1022" s="47">
        <f>A1021+1</f>
        <v>775</v>
      </c>
      <c r="B1022" s="93" t="s">
        <v>1868</v>
      </c>
      <c r="C1022" s="45" t="s">
        <v>1686</v>
      </c>
      <c r="D1022" s="44" t="s">
        <v>332</v>
      </c>
      <c r="E1022" s="45" t="s">
        <v>192</v>
      </c>
      <c r="F1022" s="46">
        <v>1</v>
      </c>
      <c r="G1022" s="67"/>
      <c r="H1022" s="113"/>
    </row>
    <row r="1023" spans="1:8" s="4" customFormat="1" ht="24.75" customHeight="1">
      <c r="A1023" s="47">
        <f>A1022+1</f>
        <v>776</v>
      </c>
      <c r="B1023" s="93" t="s">
        <v>1867</v>
      </c>
      <c r="C1023" s="45" t="s">
        <v>1687</v>
      </c>
      <c r="D1023" s="44" t="s">
        <v>431</v>
      </c>
      <c r="E1023" s="45" t="s">
        <v>199</v>
      </c>
      <c r="F1023" s="46">
        <v>4</v>
      </c>
      <c r="G1023" s="67"/>
      <c r="H1023" s="113"/>
    </row>
    <row r="1024" spans="1:8" s="4" customFormat="1" ht="24.75" customHeight="1">
      <c r="A1024" s="47">
        <f>A1023+1</f>
        <v>777</v>
      </c>
      <c r="B1024" s="93" t="s">
        <v>1867</v>
      </c>
      <c r="C1024" s="45" t="s">
        <v>1688</v>
      </c>
      <c r="D1024" s="44" t="s">
        <v>684</v>
      </c>
      <c r="E1024" s="45" t="s">
        <v>199</v>
      </c>
      <c r="F1024" s="46">
        <v>1</v>
      </c>
      <c r="G1024" s="67"/>
      <c r="H1024" s="113"/>
    </row>
    <row r="1025" spans="1:8" s="4" customFormat="1" ht="24.75" customHeight="1">
      <c r="A1025" s="47">
        <f>A1024+1</f>
        <v>778</v>
      </c>
      <c r="B1025" s="93" t="s">
        <v>1867</v>
      </c>
      <c r="C1025" s="45" t="s">
        <v>1689</v>
      </c>
      <c r="D1025" s="44" t="s">
        <v>433</v>
      </c>
      <c r="E1025" s="45" t="s">
        <v>199</v>
      </c>
      <c r="F1025" s="46">
        <v>1</v>
      </c>
      <c r="G1025" s="67"/>
      <c r="H1025" s="113"/>
    </row>
    <row r="1026" spans="1:8" s="4" customFormat="1" ht="24.75" customHeight="1">
      <c r="A1026" s="49"/>
      <c r="B1026" s="91"/>
      <c r="C1026" s="50" t="s">
        <v>1690</v>
      </c>
      <c r="D1026" s="148" t="s">
        <v>44</v>
      </c>
      <c r="E1026" s="149"/>
      <c r="F1026" s="149"/>
      <c r="G1026" s="149"/>
      <c r="H1026" s="150"/>
    </row>
    <row r="1027" spans="1:8" s="4" customFormat="1" ht="24.75" customHeight="1" thickBot="1">
      <c r="A1027" s="47">
        <f>A1025+1</f>
        <v>779</v>
      </c>
      <c r="B1027" s="93" t="s">
        <v>1902</v>
      </c>
      <c r="C1027" s="45" t="s">
        <v>1691</v>
      </c>
      <c r="D1027" s="44" t="s">
        <v>685</v>
      </c>
      <c r="E1027" s="45" t="s">
        <v>33</v>
      </c>
      <c r="F1027" s="46">
        <v>1</v>
      </c>
      <c r="G1027" s="67"/>
      <c r="H1027" s="113"/>
    </row>
    <row r="1028" spans="1:8" s="13" customFormat="1" ht="30" customHeight="1" thickBot="1">
      <c r="A1028" s="37"/>
      <c r="B1028" s="94"/>
      <c r="C1028" s="167" t="str">
        <f>D1018</f>
        <v>KOTŁOWNIA</v>
      </c>
      <c r="D1028" s="154"/>
      <c r="E1028" s="154"/>
      <c r="F1028" s="154"/>
      <c r="G1028" s="68" t="s">
        <v>32</v>
      </c>
      <c r="H1028" s="69"/>
    </row>
    <row r="1029" spans="1:8" s="4" customFormat="1" ht="24.75" customHeight="1" thickBot="1">
      <c r="A1029" s="51"/>
      <c r="B1029" s="92"/>
      <c r="C1029" s="52">
        <v>33</v>
      </c>
      <c r="D1029" s="151" t="s">
        <v>668</v>
      </c>
      <c r="E1029" s="152"/>
      <c r="F1029" s="152"/>
      <c r="G1029" s="152"/>
      <c r="H1029" s="153"/>
    </row>
    <row r="1030" spans="1:9" s="27" customFormat="1" ht="36.75" thickBot="1">
      <c r="A1030" s="35"/>
      <c r="B1030" s="112" t="s">
        <v>35</v>
      </c>
      <c r="C1030" s="48" t="s">
        <v>57</v>
      </c>
      <c r="D1030" s="161" t="s">
        <v>8</v>
      </c>
      <c r="E1030" s="162"/>
      <c r="F1030" s="162"/>
      <c r="G1030" s="162"/>
      <c r="H1030" s="163"/>
      <c r="I1030" s="26"/>
    </row>
    <row r="1031" spans="1:8" s="4" customFormat="1" ht="24.75" customHeight="1">
      <c r="A1031" s="49"/>
      <c r="B1031" s="91"/>
      <c r="C1031" s="50" t="s">
        <v>1692</v>
      </c>
      <c r="D1031" s="148" t="s">
        <v>38</v>
      </c>
      <c r="E1031" s="149"/>
      <c r="F1031" s="149"/>
      <c r="G1031" s="149"/>
      <c r="H1031" s="150"/>
    </row>
    <row r="1032" spans="1:8" s="4" customFormat="1" ht="24.75" customHeight="1">
      <c r="A1032" s="47">
        <f>A1027+1</f>
        <v>780</v>
      </c>
      <c r="B1032" s="93" t="s">
        <v>1904</v>
      </c>
      <c r="C1032" s="45" t="s">
        <v>1693</v>
      </c>
      <c r="D1032" s="44" t="s">
        <v>1205</v>
      </c>
      <c r="E1032" s="45" t="s">
        <v>780</v>
      </c>
      <c r="F1032" s="46">
        <v>2</v>
      </c>
      <c r="G1032" s="67"/>
      <c r="H1032" s="113"/>
    </row>
    <row r="1033" spans="1:8" s="4" customFormat="1" ht="24.75" customHeight="1">
      <c r="A1033" s="49"/>
      <c r="B1033" s="91"/>
      <c r="C1033" s="50" t="s">
        <v>1694</v>
      </c>
      <c r="D1033" s="148" t="s">
        <v>37</v>
      </c>
      <c r="E1033" s="149"/>
      <c r="F1033" s="149"/>
      <c r="G1033" s="149"/>
      <c r="H1033" s="150"/>
    </row>
    <row r="1034" spans="1:8" s="4" customFormat="1" ht="24.75" customHeight="1">
      <c r="A1034" s="47">
        <f>A1032+1</f>
        <v>781</v>
      </c>
      <c r="B1034" s="93" t="s">
        <v>1857</v>
      </c>
      <c r="C1034" s="45" t="s">
        <v>1960</v>
      </c>
      <c r="D1034" s="44" t="s">
        <v>829</v>
      </c>
      <c r="E1034" s="45" t="s">
        <v>780</v>
      </c>
      <c r="F1034" s="46">
        <v>2</v>
      </c>
      <c r="G1034" s="67"/>
      <c r="H1034" s="113"/>
    </row>
    <row r="1035" spans="1:8" s="4" customFormat="1" ht="24.75" customHeight="1">
      <c r="A1035" s="47">
        <f>A1034+1</f>
        <v>782</v>
      </c>
      <c r="B1035" s="93" t="s">
        <v>1858</v>
      </c>
      <c r="C1035" s="45" t="s">
        <v>1695</v>
      </c>
      <c r="D1035" s="44" t="s">
        <v>831</v>
      </c>
      <c r="E1035" s="45" t="s">
        <v>780</v>
      </c>
      <c r="F1035" s="46">
        <v>24</v>
      </c>
      <c r="G1035" s="67"/>
      <c r="H1035" s="113"/>
    </row>
    <row r="1036" spans="1:8" s="4" customFormat="1" ht="24.75" customHeight="1">
      <c r="A1036" s="47">
        <f>A1035+1</f>
        <v>783</v>
      </c>
      <c r="B1036" s="93" t="s">
        <v>1859</v>
      </c>
      <c r="C1036" s="45" t="s">
        <v>1696</v>
      </c>
      <c r="D1036" s="44" t="s">
        <v>922</v>
      </c>
      <c r="E1036" s="45" t="s">
        <v>780</v>
      </c>
      <c r="F1036" s="46">
        <v>2</v>
      </c>
      <c r="G1036" s="67"/>
      <c r="H1036" s="113"/>
    </row>
    <row r="1037" spans="1:8" s="4" customFormat="1" ht="24.75" customHeight="1">
      <c r="A1037" s="47">
        <f>A1036+1</f>
        <v>784</v>
      </c>
      <c r="B1037" s="93" t="s">
        <v>1859</v>
      </c>
      <c r="C1037" s="45" t="s">
        <v>1699</v>
      </c>
      <c r="D1037" s="44" t="s">
        <v>1244</v>
      </c>
      <c r="E1037" s="45" t="s">
        <v>780</v>
      </c>
      <c r="F1037" s="46">
        <v>9</v>
      </c>
      <c r="G1037" s="67"/>
      <c r="H1037" s="113"/>
    </row>
    <row r="1038" spans="1:8" s="4" customFormat="1" ht="24.75" customHeight="1">
      <c r="A1038" s="49"/>
      <c r="B1038" s="91"/>
      <c r="C1038" s="50" t="s">
        <v>1697</v>
      </c>
      <c r="D1038" s="148" t="s">
        <v>37</v>
      </c>
      <c r="E1038" s="149"/>
      <c r="F1038" s="149"/>
      <c r="G1038" s="149"/>
      <c r="H1038" s="150"/>
    </row>
    <row r="1039" spans="1:8" s="4" customFormat="1" ht="24.75" customHeight="1">
      <c r="A1039" s="47">
        <f>A1037+1</f>
        <v>785</v>
      </c>
      <c r="B1039" s="93" t="s">
        <v>1864</v>
      </c>
      <c r="C1039" s="45" t="s">
        <v>1698</v>
      </c>
      <c r="D1039" s="44" t="s">
        <v>932</v>
      </c>
      <c r="E1039" s="45" t="s">
        <v>785</v>
      </c>
      <c r="F1039" s="46">
        <v>12</v>
      </c>
      <c r="G1039" s="67"/>
      <c r="H1039" s="113"/>
    </row>
    <row r="1040" spans="1:8" s="4" customFormat="1" ht="24.75" customHeight="1">
      <c r="A1040" s="49"/>
      <c r="B1040" s="91"/>
      <c r="C1040" s="50" t="s">
        <v>1700</v>
      </c>
      <c r="D1040" s="148" t="s">
        <v>42</v>
      </c>
      <c r="E1040" s="149"/>
      <c r="F1040" s="149"/>
      <c r="G1040" s="149"/>
      <c r="H1040" s="150"/>
    </row>
    <row r="1041" spans="1:8" s="4" customFormat="1" ht="24.75" customHeight="1">
      <c r="A1041" s="47">
        <f>A1039+1</f>
        <v>786</v>
      </c>
      <c r="B1041" s="93" t="s">
        <v>1866</v>
      </c>
      <c r="C1041" s="45" t="s">
        <v>1701</v>
      </c>
      <c r="D1041" s="44" t="s">
        <v>686</v>
      </c>
      <c r="E1041" s="45" t="s">
        <v>192</v>
      </c>
      <c r="F1041" s="46">
        <v>1</v>
      </c>
      <c r="G1041" s="67"/>
      <c r="H1041" s="113"/>
    </row>
    <row r="1042" spans="1:8" s="4" customFormat="1" ht="24.75" customHeight="1">
      <c r="A1042" s="47">
        <f>A1041+1</f>
        <v>787</v>
      </c>
      <c r="B1042" s="93" t="s">
        <v>1866</v>
      </c>
      <c r="C1042" s="45" t="s">
        <v>1702</v>
      </c>
      <c r="D1042" s="44" t="s">
        <v>687</v>
      </c>
      <c r="E1042" s="45" t="s">
        <v>192</v>
      </c>
      <c r="F1042" s="46">
        <v>1</v>
      </c>
      <c r="G1042" s="67"/>
      <c r="H1042" s="113"/>
    </row>
    <row r="1043" spans="1:8" s="4" customFormat="1" ht="24.75" customHeight="1">
      <c r="A1043" s="47">
        <f aca="true" t="shared" si="35" ref="A1043:A1048">A1042+1</f>
        <v>788</v>
      </c>
      <c r="B1043" s="93" t="s">
        <v>1868</v>
      </c>
      <c r="C1043" s="45" t="s">
        <v>1703</v>
      </c>
      <c r="D1043" s="44" t="s">
        <v>428</v>
      </c>
      <c r="E1043" s="45" t="s">
        <v>192</v>
      </c>
      <c r="F1043" s="46">
        <v>6</v>
      </c>
      <c r="G1043" s="67"/>
      <c r="H1043" s="113"/>
    </row>
    <row r="1044" spans="1:8" s="4" customFormat="1" ht="24.75" customHeight="1">
      <c r="A1044" s="47">
        <f t="shared" si="35"/>
        <v>789</v>
      </c>
      <c r="B1044" s="93" t="s">
        <v>1868</v>
      </c>
      <c r="C1044" s="45" t="s">
        <v>1704</v>
      </c>
      <c r="D1044" s="44" t="s">
        <v>688</v>
      </c>
      <c r="E1044" s="45" t="s">
        <v>192</v>
      </c>
      <c r="F1044" s="46">
        <v>2</v>
      </c>
      <c r="G1044" s="67"/>
      <c r="H1044" s="113"/>
    </row>
    <row r="1045" spans="1:8" s="4" customFormat="1" ht="24.75" customHeight="1">
      <c r="A1045" s="47">
        <f t="shared" si="35"/>
        <v>790</v>
      </c>
      <c r="B1045" s="93" t="s">
        <v>1868</v>
      </c>
      <c r="C1045" s="45" t="s">
        <v>1705</v>
      </c>
      <c r="D1045" s="44" t="s">
        <v>689</v>
      </c>
      <c r="E1045" s="45" t="s">
        <v>192</v>
      </c>
      <c r="F1045" s="46">
        <v>5</v>
      </c>
      <c r="G1045" s="67"/>
      <c r="H1045" s="113"/>
    </row>
    <row r="1046" spans="1:8" s="4" customFormat="1" ht="24.75" customHeight="1">
      <c r="A1046" s="47">
        <f t="shared" si="35"/>
        <v>791</v>
      </c>
      <c r="B1046" s="93" t="s">
        <v>1868</v>
      </c>
      <c r="C1046" s="45" t="s">
        <v>1706</v>
      </c>
      <c r="D1046" s="44" t="s">
        <v>690</v>
      </c>
      <c r="E1046" s="45" t="s">
        <v>192</v>
      </c>
      <c r="F1046" s="46">
        <v>1</v>
      </c>
      <c r="G1046" s="67"/>
      <c r="H1046" s="113"/>
    </row>
    <row r="1047" spans="1:8" s="4" customFormat="1" ht="24.75" customHeight="1">
      <c r="A1047" s="47">
        <f t="shared" si="35"/>
        <v>792</v>
      </c>
      <c r="B1047" s="93" t="s">
        <v>1867</v>
      </c>
      <c r="C1047" s="45" t="s">
        <v>1707</v>
      </c>
      <c r="D1047" s="44" t="s">
        <v>691</v>
      </c>
      <c r="E1047" s="45" t="s">
        <v>199</v>
      </c>
      <c r="F1047" s="46">
        <v>30</v>
      </c>
      <c r="G1047" s="67"/>
      <c r="H1047" s="113"/>
    </row>
    <row r="1048" spans="1:8" s="4" customFormat="1" ht="24.75" customHeight="1">
      <c r="A1048" s="47">
        <f t="shared" si="35"/>
        <v>793</v>
      </c>
      <c r="B1048" s="93" t="s">
        <v>1867</v>
      </c>
      <c r="C1048" s="45" t="s">
        <v>1708</v>
      </c>
      <c r="D1048" s="44" t="s">
        <v>414</v>
      </c>
      <c r="E1048" s="45" t="s">
        <v>199</v>
      </c>
      <c r="F1048" s="46">
        <v>6</v>
      </c>
      <c r="G1048" s="67"/>
      <c r="H1048" s="113"/>
    </row>
    <row r="1049" spans="1:8" s="4" customFormat="1" ht="24.75" customHeight="1">
      <c r="A1049" s="49"/>
      <c r="B1049" s="91"/>
      <c r="C1049" s="50" t="s">
        <v>1709</v>
      </c>
      <c r="D1049" s="148" t="s">
        <v>44</v>
      </c>
      <c r="E1049" s="149"/>
      <c r="F1049" s="149"/>
      <c r="G1049" s="149"/>
      <c r="H1049" s="150"/>
    </row>
    <row r="1050" spans="1:8" s="4" customFormat="1" ht="24.75" customHeight="1">
      <c r="A1050" s="47">
        <f>A1048+1</f>
        <v>794</v>
      </c>
      <c r="B1050" s="93" t="s">
        <v>1896</v>
      </c>
      <c r="C1050" s="45" t="s">
        <v>1829</v>
      </c>
      <c r="D1050" s="44" t="s">
        <v>692</v>
      </c>
      <c r="E1050" s="45" t="s">
        <v>33</v>
      </c>
      <c r="F1050" s="46">
        <v>1</v>
      </c>
      <c r="G1050" s="67"/>
      <c r="H1050" s="113"/>
    </row>
    <row r="1051" spans="1:8" s="4" customFormat="1" ht="24.75" customHeight="1">
      <c r="A1051" s="47">
        <f>A1050+1</f>
        <v>795</v>
      </c>
      <c r="B1051" s="93" t="s">
        <v>1902</v>
      </c>
      <c r="C1051" s="45" t="s">
        <v>1830</v>
      </c>
      <c r="D1051" s="44" t="s">
        <v>693</v>
      </c>
      <c r="E1051" s="45" t="s">
        <v>192</v>
      </c>
      <c r="F1051" s="46">
        <v>6</v>
      </c>
      <c r="G1051" s="67"/>
      <c r="H1051" s="113"/>
    </row>
    <row r="1052" spans="1:8" s="4" customFormat="1" ht="24.75" customHeight="1" thickBot="1">
      <c r="A1052" s="47">
        <f>A1051+1</f>
        <v>796</v>
      </c>
      <c r="B1052" s="93" t="s">
        <v>1901</v>
      </c>
      <c r="C1052" s="45" t="s">
        <v>1831</v>
      </c>
      <c r="D1052" s="44" t="s">
        <v>694</v>
      </c>
      <c r="E1052" s="45" t="s">
        <v>192</v>
      </c>
      <c r="F1052" s="46">
        <v>2</v>
      </c>
      <c r="G1052" s="67"/>
      <c r="H1052" s="113"/>
    </row>
    <row r="1053" spans="1:9" s="27" customFormat="1" ht="36.75" thickBot="1">
      <c r="A1053" s="35"/>
      <c r="B1053" s="112" t="s">
        <v>36</v>
      </c>
      <c r="C1053" s="48" t="s">
        <v>39</v>
      </c>
      <c r="D1053" s="161" t="s">
        <v>9</v>
      </c>
      <c r="E1053" s="162"/>
      <c r="F1053" s="162"/>
      <c r="G1053" s="162"/>
      <c r="H1053" s="163"/>
      <c r="I1053" s="26"/>
    </row>
    <row r="1054" spans="1:8" s="4" customFormat="1" ht="24.75" customHeight="1">
      <c r="A1054" s="49"/>
      <c r="B1054" s="91"/>
      <c r="C1054" s="50" t="s">
        <v>1832</v>
      </c>
      <c r="D1054" s="148" t="s">
        <v>46</v>
      </c>
      <c r="E1054" s="149"/>
      <c r="F1054" s="149"/>
      <c r="G1054" s="149"/>
      <c r="H1054" s="150"/>
    </row>
    <row r="1055" spans="1:8" s="4" customFormat="1" ht="24.75" customHeight="1" thickBot="1">
      <c r="A1055" s="47">
        <f>A1052+1</f>
        <v>797</v>
      </c>
      <c r="B1055" s="93" t="s">
        <v>1889</v>
      </c>
      <c r="C1055" s="45" t="s">
        <v>1833</v>
      </c>
      <c r="D1055" s="44" t="s">
        <v>879</v>
      </c>
      <c r="E1055" s="45" t="s">
        <v>785</v>
      </c>
      <c r="F1055" s="46">
        <v>18</v>
      </c>
      <c r="G1055" s="67"/>
      <c r="H1055" s="113"/>
    </row>
    <row r="1056" spans="1:8" s="13" customFormat="1" ht="30" customHeight="1" thickBot="1">
      <c r="A1056" s="37"/>
      <c r="B1056" s="94"/>
      <c r="C1056" s="167" t="str">
        <f>D1029</f>
        <v>ODSIARCZALNIA</v>
      </c>
      <c r="D1056" s="154"/>
      <c r="E1056" s="154"/>
      <c r="F1056" s="154"/>
      <c r="G1056" s="68" t="s">
        <v>32</v>
      </c>
      <c r="H1056" s="69"/>
    </row>
    <row r="1057" spans="1:8" s="4" customFormat="1" ht="24.75" customHeight="1" thickBot="1">
      <c r="A1057" s="51"/>
      <c r="B1057" s="92"/>
      <c r="C1057" s="52">
        <v>34</v>
      </c>
      <c r="D1057" s="151" t="s">
        <v>669</v>
      </c>
      <c r="E1057" s="152"/>
      <c r="F1057" s="152"/>
      <c r="G1057" s="152"/>
      <c r="H1057" s="153"/>
    </row>
    <row r="1058" spans="1:9" s="27" customFormat="1" ht="36.75" thickBot="1">
      <c r="A1058" s="35"/>
      <c r="B1058" s="112" t="s">
        <v>35</v>
      </c>
      <c r="C1058" s="48" t="s">
        <v>57</v>
      </c>
      <c r="D1058" s="161" t="s">
        <v>8</v>
      </c>
      <c r="E1058" s="162"/>
      <c r="F1058" s="162"/>
      <c r="G1058" s="162"/>
      <c r="H1058" s="163"/>
      <c r="I1058" s="26"/>
    </row>
    <row r="1059" spans="1:8" s="4" customFormat="1" ht="24.75" customHeight="1">
      <c r="A1059" s="49"/>
      <c r="B1059" s="91"/>
      <c r="C1059" s="50" t="s">
        <v>1710</v>
      </c>
      <c r="D1059" s="148" t="s">
        <v>44</v>
      </c>
      <c r="E1059" s="149"/>
      <c r="F1059" s="149"/>
      <c r="G1059" s="149"/>
      <c r="H1059" s="150"/>
    </row>
    <row r="1060" spans="1:8" s="4" customFormat="1" ht="24.75" customHeight="1">
      <c r="A1060" s="47">
        <f>A1055+1</f>
        <v>798</v>
      </c>
      <c r="B1060" s="93" t="s">
        <v>1916</v>
      </c>
      <c r="C1060" s="45" t="s">
        <v>1711</v>
      </c>
      <c r="D1060" s="44" t="s">
        <v>695</v>
      </c>
      <c r="E1060" s="45" t="s">
        <v>192</v>
      </c>
      <c r="F1060" s="46">
        <v>1</v>
      </c>
      <c r="G1060" s="67"/>
      <c r="H1060" s="113"/>
    </row>
    <row r="1061" spans="1:8" s="4" customFormat="1" ht="24.75" customHeight="1" thickBot="1">
      <c r="A1061" s="47">
        <f>A1060+1</f>
        <v>799</v>
      </c>
      <c r="B1061" s="93" t="s">
        <v>1916</v>
      </c>
      <c r="C1061" s="45" t="s">
        <v>1712</v>
      </c>
      <c r="D1061" s="44" t="s">
        <v>696</v>
      </c>
      <c r="E1061" s="45" t="s">
        <v>192</v>
      </c>
      <c r="F1061" s="46">
        <v>1</v>
      </c>
      <c r="G1061" s="67"/>
      <c r="H1061" s="113"/>
    </row>
    <row r="1062" spans="1:8" s="13" customFormat="1" ht="30" customHeight="1" thickBot="1">
      <c r="A1062" s="37"/>
      <c r="B1062" s="94"/>
      <c r="C1062" s="167" t="str">
        <f>D1057</f>
        <v>KORYTO POMIAROWE OB. NR 7</v>
      </c>
      <c r="D1062" s="154"/>
      <c r="E1062" s="154"/>
      <c r="F1062" s="154"/>
      <c r="G1062" s="68" t="s">
        <v>32</v>
      </c>
      <c r="H1062" s="69"/>
    </row>
    <row r="1063" spans="1:8" s="4" customFormat="1" ht="24.75" customHeight="1" thickBot="1">
      <c r="A1063" s="51"/>
      <c r="B1063" s="92"/>
      <c r="C1063" s="52">
        <v>35</v>
      </c>
      <c r="D1063" s="151" t="s">
        <v>97</v>
      </c>
      <c r="E1063" s="152"/>
      <c r="F1063" s="152"/>
      <c r="G1063" s="152"/>
      <c r="H1063" s="153"/>
    </row>
    <row r="1064" spans="1:9" s="27" customFormat="1" ht="36.75" thickBot="1">
      <c r="A1064" s="35"/>
      <c r="B1064" s="112" t="s">
        <v>34</v>
      </c>
      <c r="C1064" s="48" t="s">
        <v>57</v>
      </c>
      <c r="D1064" s="161" t="s">
        <v>65</v>
      </c>
      <c r="E1064" s="162"/>
      <c r="F1064" s="162"/>
      <c r="G1064" s="162"/>
      <c r="H1064" s="163"/>
      <c r="I1064" s="26"/>
    </row>
    <row r="1065" spans="1:8" s="4" customFormat="1" ht="24.75" customHeight="1">
      <c r="A1065" s="49"/>
      <c r="B1065" s="91"/>
      <c r="C1065" s="50" t="s">
        <v>1713</v>
      </c>
      <c r="D1065" s="148" t="s">
        <v>175</v>
      </c>
      <c r="E1065" s="149"/>
      <c r="F1065" s="149"/>
      <c r="G1065" s="149"/>
      <c r="H1065" s="150"/>
    </row>
    <row r="1066" spans="1:8" s="4" customFormat="1" ht="24.75" customHeight="1">
      <c r="A1066" s="47">
        <f>A1061+1</f>
        <v>800</v>
      </c>
      <c r="B1066" s="93" t="s">
        <v>1929</v>
      </c>
      <c r="C1066" s="45" t="s">
        <v>1798</v>
      </c>
      <c r="D1066" s="44" t="s">
        <v>697</v>
      </c>
      <c r="E1066" s="45" t="s">
        <v>199</v>
      </c>
      <c r="F1066" s="46">
        <v>521</v>
      </c>
      <c r="G1066" s="67"/>
      <c r="H1066" s="113"/>
    </row>
    <row r="1067" spans="1:8" s="4" customFormat="1" ht="24.75" customHeight="1">
      <c r="A1067" s="47">
        <f>A1066+1</f>
        <v>801</v>
      </c>
      <c r="B1067" s="93" t="s">
        <v>1930</v>
      </c>
      <c r="C1067" s="45" t="s">
        <v>1799</v>
      </c>
      <c r="D1067" s="44" t="s">
        <v>428</v>
      </c>
      <c r="E1067" s="45" t="s">
        <v>192</v>
      </c>
      <c r="F1067" s="46">
        <v>10</v>
      </c>
      <c r="G1067" s="67"/>
      <c r="H1067" s="113"/>
    </row>
    <row r="1068" spans="1:8" s="4" customFormat="1" ht="24.75" customHeight="1">
      <c r="A1068" s="47">
        <f>A1067+1</f>
        <v>802</v>
      </c>
      <c r="B1068" s="93" t="s">
        <v>1931</v>
      </c>
      <c r="C1068" s="45" t="s">
        <v>1800</v>
      </c>
      <c r="D1068" s="44" t="s">
        <v>698</v>
      </c>
      <c r="E1068" s="45" t="s">
        <v>199</v>
      </c>
      <c r="F1068" s="46">
        <v>60</v>
      </c>
      <c r="G1068" s="67"/>
      <c r="H1068" s="113"/>
    </row>
    <row r="1069" spans="1:8" s="4" customFormat="1" ht="24.75" customHeight="1">
      <c r="A1069" s="47">
        <f>A1068+1</f>
        <v>803</v>
      </c>
      <c r="B1069" s="93" t="s">
        <v>1932</v>
      </c>
      <c r="C1069" s="45" t="s">
        <v>1801</v>
      </c>
      <c r="D1069" s="44" t="s">
        <v>699</v>
      </c>
      <c r="E1069" s="45" t="s">
        <v>199</v>
      </c>
      <c r="F1069" s="46">
        <v>8</v>
      </c>
      <c r="G1069" s="67"/>
      <c r="H1069" s="113"/>
    </row>
    <row r="1070" spans="1:8" s="4" customFormat="1" ht="24.75" customHeight="1">
      <c r="A1070" s="47">
        <f>A1069+1</f>
        <v>804</v>
      </c>
      <c r="B1070" s="93" t="s">
        <v>1933</v>
      </c>
      <c r="C1070" s="45" t="s">
        <v>1802</v>
      </c>
      <c r="D1070" s="44" t="s">
        <v>700</v>
      </c>
      <c r="E1070" s="45" t="s">
        <v>192</v>
      </c>
      <c r="F1070" s="46">
        <v>3</v>
      </c>
      <c r="G1070" s="67"/>
      <c r="H1070" s="113"/>
    </row>
    <row r="1071" spans="1:8" s="4" customFormat="1" ht="24.75" customHeight="1">
      <c r="A1071" s="49"/>
      <c r="B1071" s="91"/>
      <c r="C1071" s="50" t="s">
        <v>1795</v>
      </c>
      <c r="D1071" s="148" t="s">
        <v>176</v>
      </c>
      <c r="E1071" s="149"/>
      <c r="F1071" s="149"/>
      <c r="G1071" s="149"/>
      <c r="H1071" s="150"/>
    </row>
    <row r="1072" spans="1:8" s="4" customFormat="1" ht="24.75" customHeight="1">
      <c r="A1072" s="47">
        <f>A1070+1</f>
        <v>805</v>
      </c>
      <c r="B1072" s="93" t="s">
        <v>1857</v>
      </c>
      <c r="C1072" s="45" t="s">
        <v>1961</v>
      </c>
      <c r="D1072" s="44" t="s">
        <v>829</v>
      </c>
      <c r="E1072" s="45" t="s">
        <v>780</v>
      </c>
      <c r="F1072" s="46">
        <v>16</v>
      </c>
      <c r="G1072" s="67"/>
      <c r="H1072" s="113"/>
    </row>
    <row r="1073" spans="1:8" s="4" customFormat="1" ht="24.75" customHeight="1">
      <c r="A1073" s="47">
        <f aca="true" t="shared" si="36" ref="A1073:A1096">A1072+1</f>
        <v>806</v>
      </c>
      <c r="B1073" s="93" t="s">
        <v>1857</v>
      </c>
      <c r="C1073" s="45" t="s">
        <v>1714</v>
      </c>
      <c r="D1073" s="44" t="s">
        <v>1245</v>
      </c>
      <c r="E1073" s="45" t="s">
        <v>780</v>
      </c>
      <c r="F1073" s="46">
        <v>24</v>
      </c>
      <c r="G1073" s="67"/>
      <c r="H1073" s="113"/>
    </row>
    <row r="1074" spans="1:8" s="4" customFormat="1" ht="24.75" customHeight="1">
      <c r="A1074" s="47">
        <f t="shared" si="36"/>
        <v>807</v>
      </c>
      <c r="B1074" s="93" t="s">
        <v>1858</v>
      </c>
      <c r="C1074" s="45" t="s">
        <v>1715</v>
      </c>
      <c r="D1074" s="44" t="s">
        <v>831</v>
      </c>
      <c r="E1074" s="45" t="s">
        <v>780</v>
      </c>
      <c r="F1074" s="46">
        <v>18</v>
      </c>
      <c r="G1074" s="67"/>
      <c r="H1074" s="113"/>
    </row>
    <row r="1075" spans="1:8" s="4" customFormat="1" ht="24.75" customHeight="1">
      <c r="A1075" s="47">
        <f t="shared" si="36"/>
        <v>808</v>
      </c>
      <c r="B1075" s="93" t="s">
        <v>1859</v>
      </c>
      <c r="C1075" s="45" t="s">
        <v>1716</v>
      </c>
      <c r="D1075" s="44" t="s">
        <v>922</v>
      </c>
      <c r="E1075" s="45" t="s">
        <v>780</v>
      </c>
      <c r="F1075" s="46">
        <v>31</v>
      </c>
      <c r="G1075" s="67"/>
      <c r="H1075" s="113"/>
    </row>
    <row r="1076" spans="1:8" s="4" customFormat="1" ht="24.75" customHeight="1">
      <c r="A1076" s="47">
        <f t="shared" si="36"/>
        <v>809</v>
      </c>
      <c r="B1076" s="93" t="s">
        <v>1858</v>
      </c>
      <c r="C1076" s="45" t="s">
        <v>1717</v>
      </c>
      <c r="D1076" s="44" t="s">
        <v>1246</v>
      </c>
      <c r="E1076" s="45" t="s">
        <v>780</v>
      </c>
      <c r="F1076" s="46">
        <v>64</v>
      </c>
      <c r="G1076" s="67"/>
      <c r="H1076" s="113"/>
    </row>
    <row r="1077" spans="1:8" s="4" customFormat="1" ht="24.75" customHeight="1">
      <c r="A1077" s="47">
        <f t="shared" si="36"/>
        <v>810</v>
      </c>
      <c r="B1077" s="93" t="s">
        <v>1862</v>
      </c>
      <c r="C1077" s="45" t="s">
        <v>1718</v>
      </c>
      <c r="D1077" s="44" t="s">
        <v>850</v>
      </c>
      <c r="E1077" s="45" t="s">
        <v>780</v>
      </c>
      <c r="F1077" s="46">
        <v>2</v>
      </c>
      <c r="G1077" s="67"/>
      <c r="H1077" s="113"/>
    </row>
    <row r="1078" spans="1:8" s="4" customFormat="1" ht="24.75" customHeight="1">
      <c r="A1078" s="47">
        <f t="shared" si="36"/>
        <v>811</v>
      </c>
      <c r="B1078" s="93" t="s">
        <v>1860</v>
      </c>
      <c r="C1078" s="45" t="s">
        <v>1719</v>
      </c>
      <c r="D1078" s="44" t="s">
        <v>1013</v>
      </c>
      <c r="E1078" s="45" t="s">
        <v>838</v>
      </c>
      <c r="F1078" s="46">
        <v>142</v>
      </c>
      <c r="G1078" s="67"/>
      <c r="H1078" s="113"/>
    </row>
    <row r="1079" spans="1:8" s="4" customFormat="1" ht="24.75" customHeight="1">
      <c r="A1079" s="47">
        <f t="shared" si="36"/>
        <v>812</v>
      </c>
      <c r="B1079" s="93" t="s">
        <v>1860</v>
      </c>
      <c r="C1079" s="45" t="s">
        <v>1720</v>
      </c>
      <c r="D1079" s="44" t="s">
        <v>927</v>
      </c>
      <c r="E1079" s="45" t="s">
        <v>838</v>
      </c>
      <c r="F1079" s="46">
        <v>180</v>
      </c>
      <c r="G1079" s="67"/>
      <c r="H1079" s="113"/>
    </row>
    <row r="1080" spans="1:8" s="4" customFormat="1" ht="24.75" customHeight="1">
      <c r="A1080" s="47">
        <f t="shared" si="36"/>
        <v>813</v>
      </c>
      <c r="B1080" s="93" t="s">
        <v>1863</v>
      </c>
      <c r="C1080" s="45" t="s">
        <v>1721</v>
      </c>
      <c r="D1080" s="44" t="s">
        <v>1082</v>
      </c>
      <c r="E1080" s="45" t="s">
        <v>785</v>
      </c>
      <c r="F1080" s="46">
        <v>122</v>
      </c>
      <c r="G1080" s="67"/>
      <c r="H1080" s="113"/>
    </row>
    <row r="1081" spans="1:8" s="4" customFormat="1" ht="24.75" customHeight="1">
      <c r="A1081" s="47">
        <f t="shared" si="36"/>
        <v>814</v>
      </c>
      <c r="B1081" s="93" t="s">
        <v>1863</v>
      </c>
      <c r="C1081" s="45" t="s">
        <v>1722</v>
      </c>
      <c r="D1081" s="44" t="s">
        <v>1152</v>
      </c>
      <c r="E1081" s="45" t="s">
        <v>785</v>
      </c>
      <c r="F1081" s="46">
        <v>122</v>
      </c>
      <c r="G1081" s="67"/>
      <c r="H1081" s="113"/>
    </row>
    <row r="1082" spans="1:8" s="4" customFormat="1" ht="24.75" customHeight="1">
      <c r="A1082" s="47">
        <f t="shared" si="36"/>
        <v>815</v>
      </c>
      <c r="B1082" s="93" t="s">
        <v>1864</v>
      </c>
      <c r="C1082" s="45" t="s">
        <v>1723</v>
      </c>
      <c r="D1082" s="44" t="s">
        <v>932</v>
      </c>
      <c r="E1082" s="45" t="s">
        <v>785</v>
      </c>
      <c r="F1082" s="46">
        <v>54</v>
      </c>
      <c r="G1082" s="67"/>
      <c r="H1082" s="113"/>
    </row>
    <row r="1083" spans="1:8" s="4" customFormat="1" ht="24.75" customHeight="1">
      <c r="A1083" s="47">
        <f t="shared" si="36"/>
        <v>816</v>
      </c>
      <c r="B1083" s="93" t="s">
        <v>1864</v>
      </c>
      <c r="C1083" s="45" t="s">
        <v>1724</v>
      </c>
      <c r="D1083" s="44" t="s">
        <v>934</v>
      </c>
      <c r="E1083" s="45" t="s">
        <v>785</v>
      </c>
      <c r="F1083" s="46">
        <v>180</v>
      </c>
      <c r="G1083" s="67"/>
      <c r="H1083" s="113"/>
    </row>
    <row r="1084" spans="1:8" s="4" customFormat="1" ht="24.75" customHeight="1">
      <c r="A1084" s="47">
        <f t="shared" si="36"/>
        <v>817</v>
      </c>
      <c r="B1084" s="93" t="s">
        <v>1886</v>
      </c>
      <c r="C1084" s="45" t="s">
        <v>1725</v>
      </c>
      <c r="D1084" s="44" t="s">
        <v>871</v>
      </c>
      <c r="E1084" s="45" t="s">
        <v>785</v>
      </c>
      <c r="F1084" s="46">
        <v>20</v>
      </c>
      <c r="G1084" s="67"/>
      <c r="H1084" s="113"/>
    </row>
    <row r="1085" spans="1:8" s="4" customFormat="1" ht="24.75" customHeight="1">
      <c r="A1085" s="47">
        <f t="shared" si="36"/>
        <v>818</v>
      </c>
      <c r="B1085" s="93" t="s">
        <v>1930</v>
      </c>
      <c r="C1085" s="45" t="s">
        <v>1726</v>
      </c>
      <c r="D1085" s="44" t="s">
        <v>701</v>
      </c>
      <c r="E1085" s="45" t="s">
        <v>192</v>
      </c>
      <c r="F1085" s="46">
        <v>3</v>
      </c>
      <c r="G1085" s="67"/>
      <c r="H1085" s="113"/>
    </row>
    <row r="1086" spans="1:8" s="4" customFormat="1" ht="24.75" customHeight="1">
      <c r="A1086" s="47">
        <f t="shared" si="36"/>
        <v>819</v>
      </c>
      <c r="B1086" s="93" t="s">
        <v>1930</v>
      </c>
      <c r="C1086" s="45" t="s">
        <v>1727</v>
      </c>
      <c r="D1086" s="44" t="s">
        <v>389</v>
      </c>
      <c r="E1086" s="45" t="s">
        <v>192</v>
      </c>
      <c r="F1086" s="46">
        <v>4</v>
      </c>
      <c r="G1086" s="67"/>
      <c r="H1086" s="113"/>
    </row>
    <row r="1087" spans="1:8" s="4" customFormat="1" ht="24.75" customHeight="1">
      <c r="A1087" s="47">
        <f t="shared" si="36"/>
        <v>820</v>
      </c>
      <c r="B1087" s="93" t="s">
        <v>1930</v>
      </c>
      <c r="C1087" s="45" t="s">
        <v>1728</v>
      </c>
      <c r="D1087" s="44" t="s">
        <v>682</v>
      </c>
      <c r="E1087" s="45" t="s">
        <v>192</v>
      </c>
      <c r="F1087" s="46">
        <v>3</v>
      </c>
      <c r="G1087" s="67"/>
      <c r="H1087" s="113"/>
    </row>
    <row r="1088" spans="1:8" s="4" customFormat="1" ht="24.75" customHeight="1">
      <c r="A1088" s="47">
        <f t="shared" si="36"/>
        <v>821</v>
      </c>
      <c r="B1088" s="93" t="s">
        <v>1929</v>
      </c>
      <c r="C1088" s="45" t="s">
        <v>1729</v>
      </c>
      <c r="D1088" s="44" t="s">
        <v>702</v>
      </c>
      <c r="E1088" s="45" t="s">
        <v>199</v>
      </c>
      <c r="F1088" s="46">
        <v>395</v>
      </c>
      <c r="G1088" s="67"/>
      <c r="H1088" s="113"/>
    </row>
    <row r="1089" spans="1:8" s="4" customFormat="1" ht="24.75" customHeight="1">
      <c r="A1089" s="47">
        <f t="shared" si="36"/>
        <v>822</v>
      </c>
      <c r="B1089" s="93" t="s">
        <v>1929</v>
      </c>
      <c r="C1089" s="45" t="s">
        <v>1730</v>
      </c>
      <c r="D1089" s="44" t="s">
        <v>703</v>
      </c>
      <c r="E1089" s="45" t="s">
        <v>199</v>
      </c>
      <c r="F1089" s="46">
        <v>86</v>
      </c>
      <c r="G1089" s="67"/>
      <c r="H1089" s="113"/>
    </row>
    <row r="1090" spans="1:8" s="4" customFormat="1" ht="24.75" customHeight="1">
      <c r="A1090" s="47">
        <f t="shared" si="36"/>
        <v>823</v>
      </c>
      <c r="B1090" s="93" t="s">
        <v>1929</v>
      </c>
      <c r="C1090" s="45" t="s">
        <v>1731</v>
      </c>
      <c r="D1090" s="44" t="s">
        <v>704</v>
      </c>
      <c r="E1090" s="45" t="s">
        <v>199</v>
      </c>
      <c r="F1090" s="46">
        <v>175</v>
      </c>
      <c r="G1090" s="67"/>
      <c r="H1090" s="113"/>
    </row>
    <row r="1091" spans="1:8" s="4" customFormat="1" ht="24.75" customHeight="1">
      <c r="A1091" s="47">
        <f t="shared" si="36"/>
        <v>824</v>
      </c>
      <c r="B1091" s="93" t="s">
        <v>1929</v>
      </c>
      <c r="C1091" s="45" t="s">
        <v>1732</v>
      </c>
      <c r="D1091" s="44" t="s">
        <v>705</v>
      </c>
      <c r="E1091" s="45" t="s">
        <v>199</v>
      </c>
      <c r="F1091" s="46">
        <v>88</v>
      </c>
      <c r="G1091" s="67"/>
      <c r="H1091" s="113"/>
    </row>
    <row r="1092" spans="1:8" s="4" customFormat="1" ht="24.75" customHeight="1">
      <c r="A1092" s="47">
        <f t="shared" si="36"/>
        <v>825</v>
      </c>
      <c r="B1092" s="93" t="s">
        <v>1929</v>
      </c>
      <c r="C1092" s="45" t="s">
        <v>1733</v>
      </c>
      <c r="D1092" s="44" t="s">
        <v>706</v>
      </c>
      <c r="E1092" s="45" t="s">
        <v>199</v>
      </c>
      <c r="F1092" s="46">
        <v>88</v>
      </c>
      <c r="G1092" s="67"/>
      <c r="H1092" s="113"/>
    </row>
    <row r="1093" spans="1:8" s="4" customFormat="1" ht="24.75" customHeight="1">
      <c r="A1093" s="47">
        <f t="shared" si="36"/>
        <v>826</v>
      </c>
      <c r="B1093" s="93" t="s">
        <v>1929</v>
      </c>
      <c r="C1093" s="45" t="s">
        <v>1734</v>
      </c>
      <c r="D1093" s="44" t="s">
        <v>707</v>
      </c>
      <c r="E1093" s="45" t="s">
        <v>199</v>
      </c>
      <c r="F1093" s="46">
        <v>68</v>
      </c>
      <c r="G1093" s="67"/>
      <c r="H1093" s="113"/>
    </row>
    <row r="1094" spans="1:8" s="4" customFormat="1" ht="24.75" customHeight="1">
      <c r="A1094" s="47">
        <f t="shared" si="36"/>
        <v>827</v>
      </c>
      <c r="B1094" s="93" t="s">
        <v>1929</v>
      </c>
      <c r="C1094" s="45" t="s">
        <v>1735</v>
      </c>
      <c r="D1094" s="44" t="s">
        <v>708</v>
      </c>
      <c r="E1094" s="45" t="s">
        <v>199</v>
      </c>
      <c r="F1094" s="46">
        <v>105</v>
      </c>
      <c r="G1094" s="67"/>
      <c r="H1094" s="113"/>
    </row>
    <row r="1095" spans="1:8" s="4" customFormat="1" ht="24.75" customHeight="1">
      <c r="A1095" s="47">
        <f t="shared" si="36"/>
        <v>828</v>
      </c>
      <c r="B1095" s="93" t="s">
        <v>1929</v>
      </c>
      <c r="C1095" s="45" t="s">
        <v>1736</v>
      </c>
      <c r="D1095" s="44" t="s">
        <v>709</v>
      </c>
      <c r="E1095" s="45" t="s">
        <v>199</v>
      </c>
      <c r="F1095" s="46">
        <v>14</v>
      </c>
      <c r="G1095" s="67"/>
      <c r="H1095" s="113"/>
    </row>
    <row r="1096" spans="1:8" s="4" customFormat="1" ht="24.75" customHeight="1">
      <c r="A1096" s="47">
        <f t="shared" si="36"/>
        <v>829</v>
      </c>
      <c r="B1096" s="93" t="s">
        <v>1929</v>
      </c>
      <c r="C1096" s="45" t="s">
        <v>1796</v>
      </c>
      <c r="D1096" s="44" t="s">
        <v>265</v>
      </c>
      <c r="E1096" s="45" t="s">
        <v>199</v>
      </c>
      <c r="F1096" s="46">
        <v>4</v>
      </c>
      <c r="G1096" s="67"/>
      <c r="H1096" s="113"/>
    </row>
    <row r="1097" spans="1:8" s="4" customFormat="1" ht="24.75" customHeight="1">
      <c r="A1097" s="49"/>
      <c r="B1097" s="91"/>
      <c r="C1097" s="50" t="s">
        <v>1797</v>
      </c>
      <c r="D1097" s="148" t="s">
        <v>177</v>
      </c>
      <c r="E1097" s="149"/>
      <c r="F1097" s="149"/>
      <c r="G1097" s="149"/>
      <c r="H1097" s="150"/>
    </row>
    <row r="1098" spans="1:8" s="4" customFormat="1" ht="24.75" customHeight="1">
      <c r="A1098" s="47">
        <f>A1096+1</f>
        <v>830</v>
      </c>
      <c r="B1098" s="93" t="s">
        <v>1859</v>
      </c>
      <c r="C1098" s="45" t="s">
        <v>1737</v>
      </c>
      <c r="D1098" s="44" t="s">
        <v>1241</v>
      </c>
      <c r="E1098" s="45" t="s">
        <v>780</v>
      </c>
      <c r="F1098" s="46">
        <v>59</v>
      </c>
      <c r="G1098" s="67"/>
      <c r="H1098" s="113"/>
    </row>
    <row r="1099" spans="1:8" s="4" customFormat="1" ht="24.75" customHeight="1">
      <c r="A1099" s="47">
        <f aca="true" t="shared" si="37" ref="A1099:A1121">A1098+1</f>
        <v>831</v>
      </c>
      <c r="B1099" s="93" t="s">
        <v>1858</v>
      </c>
      <c r="C1099" s="45" t="s">
        <v>1738</v>
      </c>
      <c r="D1099" s="44" t="s">
        <v>831</v>
      </c>
      <c r="E1099" s="45" t="s">
        <v>780</v>
      </c>
      <c r="F1099" s="46">
        <v>10</v>
      </c>
      <c r="G1099" s="67"/>
      <c r="H1099" s="113"/>
    </row>
    <row r="1100" spans="1:8" s="4" customFormat="1" ht="24.75" customHeight="1">
      <c r="A1100" s="47">
        <f t="shared" si="37"/>
        <v>832</v>
      </c>
      <c r="B1100" s="93" t="s">
        <v>1864</v>
      </c>
      <c r="C1100" s="45" t="s">
        <v>1739</v>
      </c>
      <c r="D1100" s="44" t="s">
        <v>857</v>
      </c>
      <c r="E1100" s="45" t="s">
        <v>785</v>
      </c>
      <c r="F1100" s="46">
        <v>190</v>
      </c>
      <c r="G1100" s="67"/>
      <c r="H1100" s="113"/>
    </row>
    <row r="1101" spans="1:8" s="4" customFormat="1" ht="24.75" customHeight="1">
      <c r="A1101" s="47">
        <f t="shared" si="37"/>
        <v>833</v>
      </c>
      <c r="B1101" s="93" t="s">
        <v>1934</v>
      </c>
      <c r="C1101" s="45" t="s">
        <v>1740</v>
      </c>
      <c r="D1101" s="44" t="s">
        <v>710</v>
      </c>
      <c r="E1101" s="45" t="s">
        <v>192</v>
      </c>
      <c r="F1101" s="46">
        <v>1</v>
      </c>
      <c r="G1101" s="67"/>
      <c r="H1101" s="113"/>
    </row>
    <row r="1102" spans="1:8" s="4" customFormat="1" ht="24.75" customHeight="1">
      <c r="A1102" s="47">
        <f t="shared" si="37"/>
        <v>834</v>
      </c>
      <c r="B1102" s="93" t="s">
        <v>1934</v>
      </c>
      <c r="C1102" s="45" t="s">
        <v>1741</v>
      </c>
      <c r="D1102" s="44" t="s">
        <v>711</v>
      </c>
      <c r="E1102" s="45" t="s">
        <v>192</v>
      </c>
      <c r="F1102" s="46">
        <v>2</v>
      </c>
      <c r="G1102" s="67"/>
      <c r="H1102" s="113"/>
    </row>
    <row r="1103" spans="1:8" s="4" customFormat="1" ht="24.75" customHeight="1">
      <c r="A1103" s="47">
        <f t="shared" si="37"/>
        <v>835</v>
      </c>
      <c r="B1103" s="93" t="s">
        <v>1935</v>
      </c>
      <c r="C1103" s="45" t="s">
        <v>1742</v>
      </c>
      <c r="D1103" s="44" t="s">
        <v>712</v>
      </c>
      <c r="E1103" s="45" t="s">
        <v>192</v>
      </c>
      <c r="F1103" s="46">
        <v>1</v>
      </c>
      <c r="G1103" s="67"/>
      <c r="H1103" s="113"/>
    </row>
    <row r="1104" spans="1:8" s="4" customFormat="1" ht="24.75" customHeight="1">
      <c r="A1104" s="47">
        <f t="shared" si="37"/>
        <v>836</v>
      </c>
      <c r="B1104" s="93" t="s">
        <v>1935</v>
      </c>
      <c r="C1104" s="45" t="s">
        <v>1743</v>
      </c>
      <c r="D1104" s="44" t="s">
        <v>713</v>
      </c>
      <c r="E1104" s="45" t="s">
        <v>192</v>
      </c>
      <c r="F1104" s="46">
        <v>1</v>
      </c>
      <c r="G1104" s="67"/>
      <c r="H1104" s="113"/>
    </row>
    <row r="1105" spans="1:8" s="4" customFormat="1" ht="24.75" customHeight="1">
      <c r="A1105" s="47">
        <f t="shared" si="37"/>
        <v>837</v>
      </c>
      <c r="B1105" s="93" t="s">
        <v>1936</v>
      </c>
      <c r="C1105" s="45" t="s">
        <v>1744</v>
      </c>
      <c r="D1105" s="44" t="s">
        <v>714</v>
      </c>
      <c r="E1105" s="45" t="s">
        <v>199</v>
      </c>
      <c r="F1105" s="46">
        <v>4</v>
      </c>
      <c r="G1105" s="67"/>
      <c r="H1105" s="113"/>
    </row>
    <row r="1106" spans="1:8" s="4" customFormat="1" ht="24.75" customHeight="1">
      <c r="A1106" s="47">
        <f t="shared" si="37"/>
        <v>838</v>
      </c>
      <c r="B1106" s="93" t="s">
        <v>1936</v>
      </c>
      <c r="C1106" s="45" t="s">
        <v>1745</v>
      </c>
      <c r="D1106" s="44" t="s">
        <v>715</v>
      </c>
      <c r="E1106" s="45" t="s">
        <v>199</v>
      </c>
      <c r="F1106" s="46">
        <v>4</v>
      </c>
      <c r="G1106" s="67"/>
      <c r="H1106" s="113"/>
    </row>
    <row r="1107" spans="1:8" s="4" customFormat="1" ht="24.75" customHeight="1">
      <c r="A1107" s="47">
        <f t="shared" si="37"/>
        <v>839</v>
      </c>
      <c r="B1107" s="93" t="s">
        <v>1936</v>
      </c>
      <c r="C1107" s="45" t="s">
        <v>1746</v>
      </c>
      <c r="D1107" s="44" t="s">
        <v>716</v>
      </c>
      <c r="E1107" s="45" t="s">
        <v>199</v>
      </c>
      <c r="F1107" s="46">
        <v>3</v>
      </c>
      <c r="G1107" s="67"/>
      <c r="H1107" s="113"/>
    </row>
    <row r="1108" spans="1:8" s="4" customFormat="1" ht="24.75" customHeight="1">
      <c r="A1108" s="47">
        <f t="shared" si="37"/>
        <v>840</v>
      </c>
      <c r="B1108" s="93" t="s">
        <v>1929</v>
      </c>
      <c r="C1108" s="45" t="s">
        <v>1747</v>
      </c>
      <c r="D1108" s="44" t="s">
        <v>717</v>
      </c>
      <c r="E1108" s="45" t="s">
        <v>199</v>
      </c>
      <c r="F1108" s="46">
        <v>3</v>
      </c>
      <c r="G1108" s="67"/>
      <c r="H1108" s="113"/>
    </row>
    <row r="1109" spans="1:8" s="4" customFormat="1" ht="24.75" customHeight="1">
      <c r="A1109" s="47">
        <f t="shared" si="37"/>
        <v>841</v>
      </c>
      <c r="B1109" s="93" t="s">
        <v>1929</v>
      </c>
      <c r="C1109" s="45" t="s">
        <v>1748</v>
      </c>
      <c r="D1109" s="44" t="s">
        <v>718</v>
      </c>
      <c r="E1109" s="45" t="s">
        <v>199</v>
      </c>
      <c r="F1109" s="46">
        <v>24</v>
      </c>
      <c r="G1109" s="67"/>
      <c r="H1109" s="113"/>
    </row>
    <row r="1110" spans="1:8" s="4" customFormat="1" ht="24.75" customHeight="1">
      <c r="A1110" s="47">
        <f t="shared" si="37"/>
        <v>842</v>
      </c>
      <c r="B1110" s="93" t="s">
        <v>1929</v>
      </c>
      <c r="C1110" s="45" t="s">
        <v>1749</v>
      </c>
      <c r="D1110" s="44" t="s">
        <v>719</v>
      </c>
      <c r="E1110" s="45" t="s">
        <v>199</v>
      </c>
      <c r="F1110" s="46">
        <v>10</v>
      </c>
      <c r="G1110" s="67"/>
      <c r="H1110" s="113"/>
    </row>
    <row r="1111" spans="1:8" s="4" customFormat="1" ht="24.75" customHeight="1">
      <c r="A1111" s="47">
        <f t="shared" si="37"/>
        <v>843</v>
      </c>
      <c r="B1111" s="93" t="s">
        <v>1929</v>
      </c>
      <c r="C1111" s="45" t="s">
        <v>1750</v>
      </c>
      <c r="D1111" s="44" t="s">
        <v>720</v>
      </c>
      <c r="E1111" s="45" t="s">
        <v>199</v>
      </c>
      <c r="F1111" s="46">
        <v>81</v>
      </c>
      <c r="G1111" s="67"/>
      <c r="H1111" s="113"/>
    </row>
    <row r="1112" spans="1:8" s="4" customFormat="1" ht="24.75" customHeight="1">
      <c r="A1112" s="47">
        <f t="shared" si="37"/>
        <v>844</v>
      </c>
      <c r="B1112" s="93" t="s">
        <v>1929</v>
      </c>
      <c r="C1112" s="45" t="s">
        <v>1751</v>
      </c>
      <c r="D1112" s="44" t="s">
        <v>721</v>
      </c>
      <c r="E1112" s="45" t="s">
        <v>199</v>
      </c>
      <c r="F1112" s="46">
        <v>31</v>
      </c>
      <c r="G1112" s="67"/>
      <c r="H1112" s="113"/>
    </row>
    <row r="1113" spans="1:8" s="4" customFormat="1" ht="24.75" customHeight="1">
      <c r="A1113" s="47">
        <f t="shared" si="37"/>
        <v>845</v>
      </c>
      <c r="B1113" s="93" t="s">
        <v>1929</v>
      </c>
      <c r="C1113" s="45" t="s">
        <v>1752</v>
      </c>
      <c r="D1113" s="44" t="s">
        <v>722</v>
      </c>
      <c r="E1113" s="45" t="s">
        <v>199</v>
      </c>
      <c r="F1113" s="46">
        <v>40</v>
      </c>
      <c r="G1113" s="67"/>
      <c r="H1113" s="113"/>
    </row>
    <row r="1114" spans="1:8" s="4" customFormat="1" ht="24.75" customHeight="1">
      <c r="A1114" s="47">
        <f t="shared" si="37"/>
        <v>846</v>
      </c>
      <c r="B1114" s="93" t="s">
        <v>1929</v>
      </c>
      <c r="C1114" s="45" t="s">
        <v>1753</v>
      </c>
      <c r="D1114" s="44" t="s">
        <v>723</v>
      </c>
      <c r="E1114" s="45" t="s">
        <v>199</v>
      </c>
      <c r="F1114" s="46">
        <v>20</v>
      </c>
      <c r="G1114" s="67"/>
      <c r="H1114" s="113"/>
    </row>
    <row r="1115" spans="1:8" s="4" customFormat="1" ht="24.75" customHeight="1">
      <c r="A1115" s="47">
        <f t="shared" si="37"/>
        <v>847</v>
      </c>
      <c r="B1115" s="93" t="s">
        <v>1929</v>
      </c>
      <c r="C1115" s="45" t="s">
        <v>1754</v>
      </c>
      <c r="D1115" s="44" t="s">
        <v>724</v>
      </c>
      <c r="E1115" s="45" t="s">
        <v>199</v>
      </c>
      <c r="F1115" s="46">
        <v>1</v>
      </c>
      <c r="G1115" s="67"/>
      <c r="H1115" s="113"/>
    </row>
    <row r="1116" spans="1:8" s="4" customFormat="1" ht="24.75" customHeight="1">
      <c r="A1116" s="47">
        <f t="shared" si="37"/>
        <v>848</v>
      </c>
      <c r="B1116" s="93" t="s">
        <v>1929</v>
      </c>
      <c r="C1116" s="45" t="s">
        <v>1755</v>
      </c>
      <c r="D1116" s="44" t="s">
        <v>725</v>
      </c>
      <c r="E1116" s="45" t="s">
        <v>199</v>
      </c>
      <c r="F1116" s="46">
        <v>9</v>
      </c>
      <c r="G1116" s="67"/>
      <c r="H1116" s="113"/>
    </row>
    <row r="1117" spans="1:8" s="4" customFormat="1" ht="24.75" customHeight="1">
      <c r="A1117" s="47">
        <f t="shared" si="37"/>
        <v>849</v>
      </c>
      <c r="B1117" s="93" t="s">
        <v>1930</v>
      </c>
      <c r="C1117" s="45" t="s">
        <v>1756</v>
      </c>
      <c r="D1117" s="44" t="s">
        <v>726</v>
      </c>
      <c r="E1117" s="45" t="s">
        <v>192</v>
      </c>
      <c r="F1117" s="46">
        <v>1</v>
      </c>
      <c r="G1117" s="67"/>
      <c r="H1117" s="113"/>
    </row>
    <row r="1118" spans="1:8" s="4" customFormat="1" ht="24.75" customHeight="1">
      <c r="A1118" s="47">
        <f t="shared" si="37"/>
        <v>850</v>
      </c>
      <c r="B1118" s="93" t="s">
        <v>1930</v>
      </c>
      <c r="C1118" s="45" t="s">
        <v>1757</v>
      </c>
      <c r="D1118" s="44" t="s">
        <v>727</v>
      </c>
      <c r="E1118" s="45" t="s">
        <v>192</v>
      </c>
      <c r="F1118" s="46">
        <v>7</v>
      </c>
      <c r="G1118" s="67"/>
      <c r="H1118" s="113"/>
    </row>
    <row r="1119" spans="1:8" s="4" customFormat="1" ht="24.75" customHeight="1">
      <c r="A1119" s="47">
        <f t="shared" si="37"/>
        <v>851</v>
      </c>
      <c r="B1119" s="93" t="s">
        <v>1930</v>
      </c>
      <c r="C1119" s="45" t="s">
        <v>1758</v>
      </c>
      <c r="D1119" s="44" t="s">
        <v>728</v>
      </c>
      <c r="E1119" s="45" t="s">
        <v>192</v>
      </c>
      <c r="F1119" s="46">
        <v>2</v>
      </c>
      <c r="G1119" s="67"/>
      <c r="H1119" s="113"/>
    </row>
    <row r="1120" spans="1:8" s="4" customFormat="1" ht="24.75" customHeight="1">
      <c r="A1120" s="47">
        <f t="shared" si="37"/>
        <v>852</v>
      </c>
      <c r="B1120" s="93" t="s">
        <v>1930</v>
      </c>
      <c r="C1120" s="45" t="s">
        <v>1759</v>
      </c>
      <c r="D1120" s="44" t="s">
        <v>729</v>
      </c>
      <c r="E1120" s="45" t="s">
        <v>192</v>
      </c>
      <c r="F1120" s="46">
        <v>1</v>
      </c>
      <c r="G1120" s="67"/>
      <c r="H1120" s="113"/>
    </row>
    <row r="1121" spans="1:8" s="4" customFormat="1" ht="24.75" customHeight="1">
      <c r="A1121" s="47">
        <f t="shared" si="37"/>
        <v>853</v>
      </c>
      <c r="B1121" s="93" t="s">
        <v>1930</v>
      </c>
      <c r="C1121" s="45" t="s">
        <v>1760</v>
      </c>
      <c r="D1121" s="44" t="s">
        <v>730</v>
      </c>
      <c r="E1121" s="45" t="s">
        <v>192</v>
      </c>
      <c r="F1121" s="46">
        <v>3</v>
      </c>
      <c r="G1121" s="67"/>
      <c r="H1121" s="113"/>
    </row>
    <row r="1122" spans="1:8" s="4" customFormat="1" ht="24.75" customHeight="1">
      <c r="A1122" s="49"/>
      <c r="B1122" s="91"/>
      <c r="C1122" s="50" t="s">
        <v>1803</v>
      </c>
      <c r="D1122" s="148" t="s">
        <v>178</v>
      </c>
      <c r="E1122" s="149"/>
      <c r="F1122" s="149"/>
      <c r="G1122" s="149"/>
      <c r="H1122" s="150"/>
    </row>
    <row r="1123" spans="1:8" s="4" customFormat="1" ht="24.75" customHeight="1">
      <c r="A1123" s="47">
        <f>A1121+1</f>
        <v>854</v>
      </c>
      <c r="B1123" s="93" t="s">
        <v>1929</v>
      </c>
      <c r="C1123" s="45" t="s">
        <v>1761</v>
      </c>
      <c r="D1123" s="44" t="s">
        <v>731</v>
      </c>
      <c r="E1123" s="45" t="s">
        <v>199</v>
      </c>
      <c r="F1123" s="46">
        <v>110</v>
      </c>
      <c r="G1123" s="67"/>
      <c r="H1123" s="113"/>
    </row>
    <row r="1124" spans="1:8" s="4" customFormat="1" ht="24.75" customHeight="1">
      <c r="A1124" s="47">
        <f aca="true" t="shared" si="38" ref="A1124:A1129">A1123+1</f>
        <v>855</v>
      </c>
      <c r="B1124" s="93" t="s">
        <v>1929</v>
      </c>
      <c r="C1124" s="45" t="s">
        <v>1762</v>
      </c>
      <c r="D1124" s="44" t="s">
        <v>732</v>
      </c>
      <c r="E1124" s="45" t="s">
        <v>199</v>
      </c>
      <c r="F1124" s="46">
        <v>3</v>
      </c>
      <c r="G1124" s="67"/>
      <c r="H1124" s="113"/>
    </row>
    <row r="1125" spans="1:8" s="4" customFormat="1" ht="24.75" customHeight="1">
      <c r="A1125" s="47">
        <f t="shared" si="38"/>
        <v>856</v>
      </c>
      <c r="B1125" s="93" t="s">
        <v>1929</v>
      </c>
      <c r="C1125" s="45" t="s">
        <v>1763</v>
      </c>
      <c r="D1125" s="44" t="s">
        <v>733</v>
      </c>
      <c r="E1125" s="45" t="s">
        <v>199</v>
      </c>
      <c r="F1125" s="46">
        <v>70</v>
      </c>
      <c r="G1125" s="67"/>
      <c r="H1125" s="113"/>
    </row>
    <row r="1126" spans="1:8" s="4" customFormat="1" ht="24.75" customHeight="1">
      <c r="A1126" s="47">
        <f t="shared" si="38"/>
        <v>857</v>
      </c>
      <c r="B1126" s="93" t="s">
        <v>1929</v>
      </c>
      <c r="C1126" s="45" t="s">
        <v>1764</v>
      </c>
      <c r="D1126" s="44" t="s">
        <v>734</v>
      </c>
      <c r="E1126" s="45" t="s">
        <v>199</v>
      </c>
      <c r="F1126" s="46">
        <v>77</v>
      </c>
      <c r="G1126" s="67"/>
      <c r="H1126" s="113"/>
    </row>
    <row r="1127" spans="1:8" s="4" customFormat="1" ht="24.75" customHeight="1">
      <c r="A1127" s="47">
        <f t="shared" si="38"/>
        <v>858</v>
      </c>
      <c r="B1127" s="93" t="s">
        <v>1930</v>
      </c>
      <c r="C1127" s="45" t="s">
        <v>1765</v>
      </c>
      <c r="D1127" s="44" t="s">
        <v>298</v>
      </c>
      <c r="E1127" s="45" t="s">
        <v>192</v>
      </c>
      <c r="F1127" s="46">
        <v>4</v>
      </c>
      <c r="G1127" s="67"/>
      <c r="H1127" s="113"/>
    </row>
    <row r="1128" spans="1:8" s="4" customFormat="1" ht="24.75" customHeight="1">
      <c r="A1128" s="47">
        <f t="shared" si="38"/>
        <v>859</v>
      </c>
      <c r="B1128" s="93" t="s">
        <v>1930</v>
      </c>
      <c r="C1128" s="45" t="s">
        <v>1766</v>
      </c>
      <c r="D1128" s="44" t="s">
        <v>735</v>
      </c>
      <c r="E1128" s="45" t="s">
        <v>192</v>
      </c>
      <c r="F1128" s="46">
        <v>2</v>
      </c>
      <c r="G1128" s="67"/>
      <c r="H1128" s="113"/>
    </row>
    <row r="1129" spans="1:8" s="4" customFormat="1" ht="24.75" customHeight="1">
      <c r="A1129" s="47">
        <f t="shared" si="38"/>
        <v>860</v>
      </c>
      <c r="B1129" s="93" t="s">
        <v>1930</v>
      </c>
      <c r="C1129" s="45" t="s">
        <v>1767</v>
      </c>
      <c r="D1129" s="44" t="s">
        <v>736</v>
      </c>
      <c r="E1129" s="45" t="s">
        <v>192</v>
      </c>
      <c r="F1129" s="46">
        <v>1</v>
      </c>
      <c r="G1129" s="67"/>
      <c r="H1129" s="113"/>
    </row>
    <row r="1130" spans="1:8" s="4" customFormat="1" ht="24.75" customHeight="1">
      <c r="A1130" s="49"/>
      <c r="B1130" s="91"/>
      <c r="C1130" s="50" t="s">
        <v>1804</v>
      </c>
      <c r="D1130" s="148" t="s">
        <v>179</v>
      </c>
      <c r="E1130" s="149"/>
      <c r="F1130" s="149"/>
      <c r="G1130" s="149"/>
      <c r="H1130" s="150"/>
    </row>
    <row r="1131" spans="1:8" s="4" customFormat="1" ht="24.75" customHeight="1">
      <c r="A1131" s="47">
        <f>A1129+1</f>
        <v>861</v>
      </c>
      <c r="B1131" s="93" t="s">
        <v>1929</v>
      </c>
      <c r="C1131" s="45" t="s">
        <v>1768</v>
      </c>
      <c r="D1131" s="44" t="s">
        <v>737</v>
      </c>
      <c r="E1131" s="45" t="s">
        <v>199</v>
      </c>
      <c r="F1131" s="46">
        <v>41</v>
      </c>
      <c r="G1131" s="67"/>
      <c r="H1131" s="113"/>
    </row>
    <row r="1132" spans="1:8" s="4" customFormat="1" ht="24.75" customHeight="1">
      <c r="A1132" s="47">
        <f aca="true" t="shared" si="39" ref="A1132:A1138">A1131+1</f>
        <v>862</v>
      </c>
      <c r="B1132" s="93" t="s">
        <v>1929</v>
      </c>
      <c r="C1132" s="45" t="s">
        <v>1769</v>
      </c>
      <c r="D1132" s="44" t="s">
        <v>738</v>
      </c>
      <c r="E1132" s="45" t="s">
        <v>199</v>
      </c>
      <c r="F1132" s="46">
        <v>77</v>
      </c>
      <c r="G1132" s="67"/>
      <c r="H1132" s="113"/>
    </row>
    <row r="1133" spans="1:8" s="4" customFormat="1" ht="24.75" customHeight="1">
      <c r="A1133" s="47">
        <f t="shared" si="39"/>
        <v>863</v>
      </c>
      <c r="B1133" s="93" t="s">
        <v>1929</v>
      </c>
      <c r="C1133" s="45" t="s">
        <v>1770</v>
      </c>
      <c r="D1133" s="44" t="s">
        <v>739</v>
      </c>
      <c r="E1133" s="45" t="s">
        <v>199</v>
      </c>
      <c r="F1133" s="46">
        <v>23</v>
      </c>
      <c r="G1133" s="67"/>
      <c r="H1133" s="113"/>
    </row>
    <row r="1134" spans="1:8" s="4" customFormat="1" ht="24.75" customHeight="1">
      <c r="A1134" s="47">
        <f t="shared" si="39"/>
        <v>864</v>
      </c>
      <c r="B1134" s="93" t="s">
        <v>1929</v>
      </c>
      <c r="C1134" s="45" t="s">
        <v>1771</v>
      </c>
      <c r="D1134" s="44" t="s">
        <v>740</v>
      </c>
      <c r="E1134" s="45" t="s">
        <v>199</v>
      </c>
      <c r="F1134" s="46">
        <v>72</v>
      </c>
      <c r="G1134" s="67"/>
      <c r="H1134" s="113"/>
    </row>
    <row r="1135" spans="1:8" s="4" customFormat="1" ht="24.75" customHeight="1">
      <c r="A1135" s="47">
        <f t="shared" si="39"/>
        <v>865</v>
      </c>
      <c r="B1135" s="93" t="s">
        <v>1929</v>
      </c>
      <c r="C1135" s="45" t="s">
        <v>1772</v>
      </c>
      <c r="D1135" s="44" t="s">
        <v>741</v>
      </c>
      <c r="E1135" s="45" t="s">
        <v>199</v>
      </c>
      <c r="F1135" s="46">
        <v>13</v>
      </c>
      <c r="G1135" s="67"/>
      <c r="H1135" s="113"/>
    </row>
    <row r="1136" spans="1:8" s="4" customFormat="1" ht="24.75" customHeight="1">
      <c r="A1136" s="47">
        <f t="shared" si="39"/>
        <v>866</v>
      </c>
      <c r="B1136" s="93" t="s">
        <v>1929</v>
      </c>
      <c r="C1136" s="45" t="s">
        <v>1773</v>
      </c>
      <c r="D1136" s="44" t="s">
        <v>742</v>
      </c>
      <c r="E1136" s="45" t="s">
        <v>199</v>
      </c>
      <c r="F1136" s="46">
        <v>9</v>
      </c>
      <c r="G1136" s="67"/>
      <c r="H1136" s="113"/>
    </row>
    <row r="1137" spans="1:8" s="4" customFormat="1" ht="24.75" customHeight="1">
      <c r="A1137" s="47">
        <f t="shared" si="39"/>
        <v>867</v>
      </c>
      <c r="B1137" s="93" t="s">
        <v>1929</v>
      </c>
      <c r="C1137" s="45" t="s">
        <v>1774</v>
      </c>
      <c r="D1137" s="44" t="s">
        <v>703</v>
      </c>
      <c r="E1137" s="45" t="s">
        <v>199</v>
      </c>
      <c r="F1137" s="46">
        <v>53</v>
      </c>
      <c r="G1137" s="67"/>
      <c r="H1137" s="113"/>
    </row>
    <row r="1138" spans="1:8" s="4" customFormat="1" ht="24.75" customHeight="1">
      <c r="A1138" s="47">
        <f t="shared" si="39"/>
        <v>868</v>
      </c>
      <c r="B1138" s="93" t="s">
        <v>1933</v>
      </c>
      <c r="C1138" s="45" t="s">
        <v>1775</v>
      </c>
      <c r="D1138" s="44" t="s">
        <v>743</v>
      </c>
      <c r="E1138" s="45" t="s">
        <v>192</v>
      </c>
      <c r="F1138" s="46">
        <v>21</v>
      </c>
      <c r="G1138" s="67"/>
      <c r="H1138" s="113"/>
    </row>
    <row r="1139" spans="1:8" s="4" customFormat="1" ht="24.75" customHeight="1">
      <c r="A1139" s="49"/>
      <c r="B1139" s="91"/>
      <c r="C1139" s="50" t="s">
        <v>1805</v>
      </c>
      <c r="D1139" s="148" t="s">
        <v>180</v>
      </c>
      <c r="E1139" s="149"/>
      <c r="F1139" s="149"/>
      <c r="G1139" s="149"/>
      <c r="H1139" s="150"/>
    </row>
    <row r="1140" spans="1:8" s="4" customFormat="1" ht="24.75" customHeight="1">
      <c r="A1140" s="47">
        <f>A1138+1</f>
        <v>869</v>
      </c>
      <c r="B1140" s="93" t="s">
        <v>1929</v>
      </c>
      <c r="C1140" s="45" t="s">
        <v>1806</v>
      </c>
      <c r="D1140" s="44" t="s">
        <v>744</v>
      </c>
      <c r="E1140" s="45" t="s">
        <v>199</v>
      </c>
      <c r="F1140" s="46">
        <v>342</v>
      </c>
      <c r="G1140" s="67"/>
      <c r="H1140" s="113"/>
    </row>
    <row r="1141" spans="1:8" s="4" customFormat="1" ht="24.75" customHeight="1">
      <c r="A1141" s="47">
        <f aca="true" t="shared" si="40" ref="A1141:A1152">A1140+1</f>
        <v>870</v>
      </c>
      <c r="B1141" s="93" t="s">
        <v>1929</v>
      </c>
      <c r="C1141" s="45" t="s">
        <v>1807</v>
      </c>
      <c r="D1141" s="44" t="s">
        <v>745</v>
      </c>
      <c r="E1141" s="45" t="s">
        <v>199</v>
      </c>
      <c r="F1141" s="46">
        <v>77</v>
      </c>
      <c r="G1141" s="67"/>
      <c r="H1141" s="113"/>
    </row>
    <row r="1142" spans="1:8" s="4" customFormat="1" ht="24.75" customHeight="1">
      <c r="A1142" s="47">
        <f t="shared" si="40"/>
        <v>871</v>
      </c>
      <c r="B1142" s="93" t="s">
        <v>1929</v>
      </c>
      <c r="C1142" s="45" t="s">
        <v>1808</v>
      </c>
      <c r="D1142" s="44" t="s">
        <v>705</v>
      </c>
      <c r="E1142" s="45" t="s">
        <v>199</v>
      </c>
      <c r="F1142" s="46">
        <v>270</v>
      </c>
      <c r="G1142" s="67"/>
      <c r="H1142" s="113"/>
    </row>
    <row r="1143" spans="1:8" s="4" customFormat="1" ht="24.75" customHeight="1">
      <c r="A1143" s="47">
        <f t="shared" si="40"/>
        <v>872</v>
      </c>
      <c r="B1143" s="93" t="s">
        <v>1929</v>
      </c>
      <c r="C1143" s="45" t="s">
        <v>1809</v>
      </c>
      <c r="D1143" s="44" t="s">
        <v>707</v>
      </c>
      <c r="E1143" s="45" t="s">
        <v>199</v>
      </c>
      <c r="F1143" s="46">
        <v>158</v>
      </c>
      <c r="G1143" s="67"/>
      <c r="H1143" s="113"/>
    </row>
    <row r="1144" spans="1:8" s="4" customFormat="1" ht="24.75" customHeight="1">
      <c r="A1144" s="47">
        <f t="shared" si="40"/>
        <v>873</v>
      </c>
      <c r="B1144" s="93" t="s">
        <v>1929</v>
      </c>
      <c r="C1144" s="45" t="s">
        <v>1810</v>
      </c>
      <c r="D1144" s="44" t="s">
        <v>746</v>
      </c>
      <c r="E1144" s="45" t="s">
        <v>199</v>
      </c>
      <c r="F1144" s="46">
        <v>8</v>
      </c>
      <c r="G1144" s="67"/>
      <c r="H1144" s="113"/>
    </row>
    <row r="1145" spans="1:8" s="4" customFormat="1" ht="24.75" customHeight="1">
      <c r="A1145" s="47">
        <f t="shared" si="40"/>
        <v>874</v>
      </c>
      <c r="B1145" s="93" t="s">
        <v>1929</v>
      </c>
      <c r="C1145" s="45" t="s">
        <v>1811</v>
      </c>
      <c r="D1145" s="44" t="s">
        <v>747</v>
      </c>
      <c r="E1145" s="45" t="s">
        <v>199</v>
      </c>
      <c r="F1145" s="46">
        <v>70</v>
      </c>
      <c r="G1145" s="67"/>
      <c r="H1145" s="113"/>
    </row>
    <row r="1146" spans="1:8" s="4" customFormat="1" ht="24.75" customHeight="1">
      <c r="A1146" s="47">
        <f t="shared" si="40"/>
        <v>875</v>
      </c>
      <c r="B1146" s="93" t="s">
        <v>1929</v>
      </c>
      <c r="C1146" s="45" t="s">
        <v>1812</v>
      </c>
      <c r="D1146" s="44" t="s">
        <v>748</v>
      </c>
      <c r="E1146" s="45" t="s">
        <v>199</v>
      </c>
      <c r="F1146" s="46">
        <v>30</v>
      </c>
      <c r="G1146" s="67"/>
      <c r="H1146" s="113"/>
    </row>
    <row r="1147" spans="1:8" s="4" customFormat="1" ht="24.75" customHeight="1">
      <c r="A1147" s="47">
        <f t="shared" si="40"/>
        <v>876</v>
      </c>
      <c r="B1147" s="93" t="s">
        <v>1930</v>
      </c>
      <c r="C1147" s="45" t="s">
        <v>1813</v>
      </c>
      <c r="D1147" s="44" t="s">
        <v>298</v>
      </c>
      <c r="E1147" s="45" t="s">
        <v>192</v>
      </c>
      <c r="F1147" s="46">
        <v>1</v>
      </c>
      <c r="G1147" s="67"/>
      <c r="H1147" s="113"/>
    </row>
    <row r="1148" spans="1:8" s="4" customFormat="1" ht="24.75" customHeight="1">
      <c r="A1148" s="47">
        <f t="shared" si="40"/>
        <v>877</v>
      </c>
      <c r="B1148" s="93" t="s">
        <v>1930</v>
      </c>
      <c r="C1148" s="45" t="s">
        <v>1814</v>
      </c>
      <c r="D1148" s="44" t="s">
        <v>735</v>
      </c>
      <c r="E1148" s="45" t="s">
        <v>192</v>
      </c>
      <c r="F1148" s="46">
        <v>8</v>
      </c>
      <c r="G1148" s="67"/>
      <c r="H1148" s="113"/>
    </row>
    <row r="1149" spans="1:8" s="4" customFormat="1" ht="24.75" customHeight="1">
      <c r="A1149" s="47">
        <f t="shared" si="40"/>
        <v>878</v>
      </c>
      <c r="B1149" s="93" t="s">
        <v>1930</v>
      </c>
      <c r="C1149" s="45" t="s">
        <v>1815</v>
      </c>
      <c r="D1149" s="44" t="s">
        <v>749</v>
      </c>
      <c r="E1149" s="45" t="s">
        <v>192</v>
      </c>
      <c r="F1149" s="46">
        <v>9</v>
      </c>
      <c r="G1149" s="67"/>
      <c r="H1149" s="113"/>
    </row>
    <row r="1150" spans="1:8" s="4" customFormat="1" ht="24.75" customHeight="1">
      <c r="A1150" s="47">
        <f t="shared" si="40"/>
        <v>879</v>
      </c>
      <c r="B1150" s="93" t="s">
        <v>1930</v>
      </c>
      <c r="C1150" s="45" t="s">
        <v>1816</v>
      </c>
      <c r="D1150" s="44" t="s">
        <v>736</v>
      </c>
      <c r="E1150" s="45" t="s">
        <v>192</v>
      </c>
      <c r="F1150" s="46">
        <v>1</v>
      </c>
      <c r="G1150" s="67"/>
      <c r="H1150" s="113"/>
    </row>
    <row r="1151" spans="1:8" s="4" customFormat="1" ht="24.75" customHeight="1">
      <c r="A1151" s="47">
        <f t="shared" si="40"/>
        <v>880</v>
      </c>
      <c r="B1151" s="93" t="s">
        <v>1930</v>
      </c>
      <c r="C1151" s="45" t="s">
        <v>1817</v>
      </c>
      <c r="D1151" s="44" t="s">
        <v>750</v>
      </c>
      <c r="E1151" s="45" t="s">
        <v>192</v>
      </c>
      <c r="F1151" s="46">
        <v>2</v>
      </c>
      <c r="G1151" s="67"/>
      <c r="H1151" s="113"/>
    </row>
    <row r="1152" spans="1:8" s="4" customFormat="1" ht="24.75" customHeight="1">
      <c r="A1152" s="47">
        <f t="shared" si="40"/>
        <v>881</v>
      </c>
      <c r="B1152" s="93" t="s">
        <v>1937</v>
      </c>
      <c r="C1152" s="45" t="s">
        <v>1818</v>
      </c>
      <c r="D1152" s="44" t="s">
        <v>751</v>
      </c>
      <c r="E1152" s="45" t="s">
        <v>192</v>
      </c>
      <c r="F1152" s="46">
        <v>1</v>
      </c>
      <c r="G1152" s="67"/>
      <c r="H1152" s="113"/>
    </row>
    <row r="1153" spans="1:8" s="4" customFormat="1" ht="24.75" customHeight="1">
      <c r="A1153" s="49"/>
      <c r="B1153" s="91"/>
      <c r="C1153" s="50" t="s">
        <v>1819</v>
      </c>
      <c r="D1153" s="148" t="s">
        <v>181</v>
      </c>
      <c r="E1153" s="149"/>
      <c r="F1153" s="149"/>
      <c r="G1153" s="149"/>
      <c r="H1153" s="150"/>
    </row>
    <row r="1154" spans="1:8" s="4" customFormat="1" ht="24.75" customHeight="1">
      <c r="A1154" s="47">
        <f>A1152+1</f>
        <v>882</v>
      </c>
      <c r="B1154" s="93" t="s">
        <v>1929</v>
      </c>
      <c r="C1154" s="45" t="s">
        <v>1820</v>
      </c>
      <c r="D1154" s="44" t="s">
        <v>752</v>
      </c>
      <c r="E1154" s="45" t="s">
        <v>199</v>
      </c>
      <c r="F1154" s="46">
        <v>81</v>
      </c>
      <c r="G1154" s="67"/>
      <c r="H1154" s="113"/>
    </row>
    <row r="1155" spans="1:8" s="4" customFormat="1" ht="24.75" customHeight="1">
      <c r="A1155" s="47">
        <f aca="true" t="shared" si="41" ref="A1155:A1160">A1154+1</f>
        <v>883</v>
      </c>
      <c r="B1155" s="93" t="s">
        <v>1929</v>
      </c>
      <c r="C1155" s="45" t="s">
        <v>1821</v>
      </c>
      <c r="D1155" s="44" t="s">
        <v>753</v>
      </c>
      <c r="E1155" s="45" t="s">
        <v>199</v>
      </c>
      <c r="F1155" s="46">
        <v>244</v>
      </c>
      <c r="G1155" s="67"/>
      <c r="H1155" s="113"/>
    </row>
    <row r="1156" spans="1:8" s="4" customFormat="1" ht="24.75" customHeight="1">
      <c r="A1156" s="47">
        <f t="shared" si="41"/>
        <v>884</v>
      </c>
      <c r="B1156" s="93" t="s">
        <v>1929</v>
      </c>
      <c r="C1156" s="45" t="s">
        <v>1822</v>
      </c>
      <c r="D1156" s="44" t="s">
        <v>754</v>
      </c>
      <c r="E1156" s="45" t="s">
        <v>199</v>
      </c>
      <c r="F1156" s="46">
        <v>355</v>
      </c>
      <c r="G1156" s="67"/>
      <c r="H1156" s="113"/>
    </row>
    <row r="1157" spans="1:8" s="4" customFormat="1" ht="24.75" customHeight="1">
      <c r="A1157" s="47">
        <f t="shared" si="41"/>
        <v>885</v>
      </c>
      <c r="B1157" s="93" t="s">
        <v>1929</v>
      </c>
      <c r="C1157" s="45" t="s">
        <v>1823</v>
      </c>
      <c r="D1157" s="44" t="s">
        <v>755</v>
      </c>
      <c r="E1157" s="45" t="s">
        <v>199</v>
      </c>
      <c r="F1157" s="46">
        <v>47</v>
      </c>
      <c r="G1157" s="67"/>
      <c r="H1157" s="113"/>
    </row>
    <row r="1158" spans="1:8" s="4" customFormat="1" ht="24.75" customHeight="1">
      <c r="A1158" s="47">
        <f t="shared" si="41"/>
        <v>886</v>
      </c>
      <c r="B1158" s="93" t="s">
        <v>1929</v>
      </c>
      <c r="C1158" s="45" t="s">
        <v>1824</v>
      </c>
      <c r="D1158" s="44" t="s">
        <v>756</v>
      </c>
      <c r="E1158" s="45" t="s">
        <v>199</v>
      </c>
      <c r="F1158" s="46">
        <v>378</v>
      </c>
      <c r="G1158" s="67"/>
      <c r="H1158" s="113"/>
    </row>
    <row r="1159" spans="1:8" s="4" customFormat="1" ht="24.75" customHeight="1">
      <c r="A1159" s="47">
        <f t="shared" si="41"/>
        <v>887</v>
      </c>
      <c r="B1159" s="93" t="s">
        <v>1933</v>
      </c>
      <c r="C1159" s="45" t="s">
        <v>1825</v>
      </c>
      <c r="D1159" s="44" t="s">
        <v>757</v>
      </c>
      <c r="E1159" s="45" t="s">
        <v>192</v>
      </c>
      <c r="F1159" s="46">
        <v>4</v>
      </c>
      <c r="G1159" s="67"/>
      <c r="H1159" s="113"/>
    </row>
    <row r="1160" spans="1:8" s="4" customFormat="1" ht="24.75" customHeight="1">
      <c r="A1160" s="47">
        <f t="shared" si="41"/>
        <v>888</v>
      </c>
      <c r="B1160" s="93" t="s">
        <v>1938</v>
      </c>
      <c r="C1160" s="45" t="s">
        <v>1826</v>
      </c>
      <c r="D1160" s="44" t="s">
        <v>758</v>
      </c>
      <c r="E1160" s="45" t="s">
        <v>192</v>
      </c>
      <c r="F1160" s="46">
        <v>8</v>
      </c>
      <c r="G1160" s="67"/>
      <c r="H1160" s="113"/>
    </row>
    <row r="1161" spans="1:8" s="4" customFormat="1" ht="24.75" customHeight="1">
      <c r="A1161" s="49"/>
      <c r="B1161" s="91"/>
      <c r="C1161" s="50" t="s">
        <v>1827</v>
      </c>
      <c r="D1161" s="148" t="s">
        <v>759</v>
      </c>
      <c r="E1161" s="149"/>
      <c r="F1161" s="149"/>
      <c r="G1161" s="149"/>
      <c r="H1161" s="150"/>
    </row>
    <row r="1162" spans="1:8" s="4" customFormat="1" ht="24.75" customHeight="1">
      <c r="A1162" s="47">
        <f>A1160+1</f>
        <v>889</v>
      </c>
      <c r="B1162" s="93" t="s">
        <v>1939</v>
      </c>
      <c r="C1162" s="45" t="s">
        <v>1776</v>
      </c>
      <c r="D1162" s="44" t="s">
        <v>760</v>
      </c>
      <c r="E1162" s="45" t="s">
        <v>199</v>
      </c>
      <c r="F1162" s="46">
        <v>659</v>
      </c>
      <c r="G1162" s="67"/>
      <c r="H1162" s="113"/>
    </row>
    <row r="1163" spans="1:8" s="4" customFormat="1" ht="24.75" customHeight="1">
      <c r="A1163" s="47">
        <f aca="true" t="shared" si="42" ref="A1163:A1180">A1162+1</f>
        <v>890</v>
      </c>
      <c r="B1163" s="93" t="s">
        <v>1940</v>
      </c>
      <c r="C1163" s="45" t="s">
        <v>1777</v>
      </c>
      <c r="D1163" s="44" t="s">
        <v>761</v>
      </c>
      <c r="E1163" s="45" t="s">
        <v>199</v>
      </c>
      <c r="F1163" s="46">
        <v>3120</v>
      </c>
      <c r="G1163" s="67"/>
      <c r="H1163" s="113"/>
    </row>
    <row r="1164" spans="1:8" s="4" customFormat="1" ht="24.75" customHeight="1">
      <c r="A1164" s="47">
        <f t="shared" si="42"/>
        <v>891</v>
      </c>
      <c r="B1164" s="93" t="s">
        <v>1941</v>
      </c>
      <c r="C1164" s="45" t="s">
        <v>1778</v>
      </c>
      <c r="D1164" s="44" t="s">
        <v>762</v>
      </c>
      <c r="E1164" s="45" t="s">
        <v>199</v>
      </c>
      <c r="F1164" s="46">
        <v>510</v>
      </c>
      <c r="G1164" s="67"/>
      <c r="H1164" s="113"/>
    </row>
    <row r="1165" spans="1:8" s="4" customFormat="1" ht="24.75" customHeight="1">
      <c r="A1165" s="47">
        <f t="shared" si="42"/>
        <v>892</v>
      </c>
      <c r="B1165" s="93" t="s">
        <v>1941</v>
      </c>
      <c r="C1165" s="45" t="s">
        <v>1779</v>
      </c>
      <c r="D1165" s="44" t="s">
        <v>763</v>
      </c>
      <c r="E1165" s="45" t="s">
        <v>199</v>
      </c>
      <c r="F1165" s="46">
        <v>1005</v>
      </c>
      <c r="G1165" s="67"/>
      <c r="H1165" s="113"/>
    </row>
    <row r="1166" spans="1:8" s="4" customFormat="1" ht="24.75" customHeight="1">
      <c r="A1166" s="47">
        <f t="shared" si="42"/>
        <v>893</v>
      </c>
      <c r="B1166" s="93" t="s">
        <v>1942</v>
      </c>
      <c r="C1166" s="45" t="s">
        <v>1780</v>
      </c>
      <c r="D1166" s="44" t="s">
        <v>764</v>
      </c>
      <c r="E1166" s="45" t="s">
        <v>199</v>
      </c>
      <c r="F1166" s="46">
        <v>725</v>
      </c>
      <c r="G1166" s="67"/>
      <c r="H1166" s="113"/>
    </row>
    <row r="1167" spans="1:8" s="4" customFormat="1" ht="24.75" customHeight="1">
      <c r="A1167" s="47">
        <f t="shared" si="42"/>
        <v>894</v>
      </c>
      <c r="B1167" s="93" t="s">
        <v>1942</v>
      </c>
      <c r="C1167" s="45" t="s">
        <v>1781</v>
      </c>
      <c r="D1167" s="44" t="s">
        <v>765</v>
      </c>
      <c r="E1167" s="45" t="s">
        <v>199</v>
      </c>
      <c r="F1167" s="46">
        <v>1308</v>
      </c>
      <c r="G1167" s="67"/>
      <c r="H1167" s="113"/>
    </row>
    <row r="1168" spans="1:8" s="4" customFormat="1" ht="24.75" customHeight="1">
      <c r="A1168" s="47">
        <f t="shared" si="42"/>
        <v>895</v>
      </c>
      <c r="B1168" s="93" t="s">
        <v>1942</v>
      </c>
      <c r="C1168" s="45" t="s">
        <v>1782</v>
      </c>
      <c r="D1168" s="44" t="s">
        <v>766</v>
      </c>
      <c r="E1168" s="45" t="s">
        <v>199</v>
      </c>
      <c r="F1168" s="46">
        <v>833</v>
      </c>
      <c r="G1168" s="67"/>
      <c r="H1168" s="113"/>
    </row>
    <row r="1169" spans="1:8" s="4" customFormat="1" ht="24.75" customHeight="1">
      <c r="A1169" s="47">
        <f t="shared" si="42"/>
        <v>896</v>
      </c>
      <c r="B1169" s="93" t="s">
        <v>1942</v>
      </c>
      <c r="C1169" s="45" t="s">
        <v>1783</v>
      </c>
      <c r="D1169" s="44" t="s">
        <v>767</v>
      </c>
      <c r="E1169" s="45" t="s">
        <v>199</v>
      </c>
      <c r="F1169" s="46">
        <v>459</v>
      </c>
      <c r="G1169" s="67"/>
      <c r="H1169" s="113"/>
    </row>
    <row r="1170" spans="1:8" s="4" customFormat="1" ht="24.75" customHeight="1">
      <c r="A1170" s="47">
        <f t="shared" si="42"/>
        <v>897</v>
      </c>
      <c r="B1170" s="93" t="s">
        <v>1942</v>
      </c>
      <c r="C1170" s="45" t="s">
        <v>1784</v>
      </c>
      <c r="D1170" s="44" t="s">
        <v>768</v>
      </c>
      <c r="E1170" s="45" t="s">
        <v>199</v>
      </c>
      <c r="F1170" s="46">
        <v>80</v>
      </c>
      <c r="G1170" s="67"/>
      <c r="H1170" s="113"/>
    </row>
    <row r="1171" spans="1:8" s="4" customFormat="1" ht="24.75" customHeight="1">
      <c r="A1171" s="47">
        <f t="shared" si="42"/>
        <v>898</v>
      </c>
      <c r="B1171" s="93" t="s">
        <v>1942</v>
      </c>
      <c r="C1171" s="45" t="s">
        <v>1785</v>
      </c>
      <c r="D1171" s="44" t="s">
        <v>769</v>
      </c>
      <c r="E1171" s="45" t="s">
        <v>199</v>
      </c>
      <c r="F1171" s="46">
        <v>166</v>
      </c>
      <c r="G1171" s="67"/>
      <c r="H1171" s="113"/>
    </row>
    <row r="1172" spans="1:8" s="4" customFormat="1" ht="24.75" customHeight="1">
      <c r="A1172" s="47">
        <f t="shared" si="42"/>
        <v>899</v>
      </c>
      <c r="B1172" s="93" t="s">
        <v>1942</v>
      </c>
      <c r="C1172" s="45" t="s">
        <v>1786</v>
      </c>
      <c r="D1172" s="44" t="s">
        <v>770</v>
      </c>
      <c r="E1172" s="45" t="s">
        <v>199</v>
      </c>
      <c r="F1172" s="46">
        <v>76</v>
      </c>
      <c r="G1172" s="67"/>
      <c r="H1172" s="113"/>
    </row>
    <row r="1173" spans="1:8" s="4" customFormat="1" ht="24.75" customHeight="1">
      <c r="A1173" s="47">
        <f t="shared" si="42"/>
        <v>900</v>
      </c>
      <c r="B1173" s="93" t="s">
        <v>1942</v>
      </c>
      <c r="C1173" s="45" t="s">
        <v>1787</v>
      </c>
      <c r="D1173" s="44" t="s">
        <v>771</v>
      </c>
      <c r="E1173" s="45" t="s">
        <v>199</v>
      </c>
      <c r="F1173" s="46">
        <v>341</v>
      </c>
      <c r="G1173" s="67"/>
      <c r="H1173" s="113"/>
    </row>
    <row r="1174" spans="1:8" s="4" customFormat="1" ht="24.75" customHeight="1">
      <c r="A1174" s="47">
        <f t="shared" si="42"/>
        <v>901</v>
      </c>
      <c r="B1174" s="93" t="s">
        <v>1942</v>
      </c>
      <c r="C1174" s="45" t="s">
        <v>1788</v>
      </c>
      <c r="D1174" s="44" t="s">
        <v>772</v>
      </c>
      <c r="E1174" s="45" t="s">
        <v>199</v>
      </c>
      <c r="F1174" s="46">
        <v>574</v>
      </c>
      <c r="G1174" s="67"/>
      <c r="H1174" s="113"/>
    </row>
    <row r="1175" spans="1:8" s="4" customFormat="1" ht="24.75" customHeight="1">
      <c r="A1175" s="47">
        <f t="shared" si="42"/>
        <v>902</v>
      </c>
      <c r="B1175" s="93" t="s">
        <v>1942</v>
      </c>
      <c r="C1175" s="45" t="s">
        <v>1789</v>
      </c>
      <c r="D1175" s="44" t="s">
        <v>773</v>
      </c>
      <c r="E1175" s="45" t="s">
        <v>199</v>
      </c>
      <c r="F1175" s="46">
        <v>140</v>
      </c>
      <c r="G1175" s="67"/>
      <c r="H1175" s="113"/>
    </row>
    <row r="1176" spans="1:8" s="4" customFormat="1" ht="24.75" customHeight="1">
      <c r="A1176" s="47">
        <f t="shared" si="42"/>
        <v>903</v>
      </c>
      <c r="B1176" s="93" t="s">
        <v>1942</v>
      </c>
      <c r="C1176" s="45" t="s">
        <v>1790</v>
      </c>
      <c r="D1176" s="44" t="s">
        <v>774</v>
      </c>
      <c r="E1176" s="45" t="s">
        <v>199</v>
      </c>
      <c r="F1176" s="46">
        <v>160</v>
      </c>
      <c r="G1176" s="67"/>
      <c r="H1176" s="113"/>
    </row>
    <row r="1177" spans="1:8" s="4" customFormat="1" ht="24.75" customHeight="1">
      <c r="A1177" s="47">
        <f t="shared" si="42"/>
        <v>904</v>
      </c>
      <c r="B1177" s="93" t="s">
        <v>1942</v>
      </c>
      <c r="C1177" s="45" t="s">
        <v>1791</v>
      </c>
      <c r="D1177" s="44" t="s">
        <v>775</v>
      </c>
      <c r="E1177" s="45" t="s">
        <v>199</v>
      </c>
      <c r="F1177" s="46">
        <v>416</v>
      </c>
      <c r="G1177" s="67"/>
      <c r="H1177" s="113"/>
    </row>
    <row r="1178" spans="1:8" s="4" customFormat="1" ht="24.75" customHeight="1">
      <c r="A1178" s="47">
        <f t="shared" si="42"/>
        <v>905</v>
      </c>
      <c r="B1178" s="93" t="s">
        <v>1942</v>
      </c>
      <c r="C1178" s="45" t="s">
        <v>1792</v>
      </c>
      <c r="D1178" s="44" t="s">
        <v>776</v>
      </c>
      <c r="E1178" s="45" t="s">
        <v>199</v>
      </c>
      <c r="F1178" s="46">
        <v>204</v>
      </c>
      <c r="G1178" s="67"/>
      <c r="H1178" s="113"/>
    </row>
    <row r="1179" spans="1:8" s="4" customFormat="1" ht="24.75" customHeight="1">
      <c r="A1179" s="47">
        <f t="shared" si="42"/>
        <v>906</v>
      </c>
      <c r="B1179" s="93" t="s">
        <v>1942</v>
      </c>
      <c r="C1179" s="45" t="s">
        <v>1793</v>
      </c>
      <c r="D1179" s="44" t="s">
        <v>777</v>
      </c>
      <c r="E1179" s="45" t="s">
        <v>199</v>
      </c>
      <c r="F1179" s="46">
        <v>195</v>
      </c>
      <c r="G1179" s="67"/>
      <c r="H1179" s="113"/>
    </row>
    <row r="1180" spans="1:8" s="4" customFormat="1" ht="24.75" customHeight="1" thickBot="1">
      <c r="A1180" s="47">
        <f t="shared" si="42"/>
        <v>907</v>
      </c>
      <c r="B1180" s="93" t="s">
        <v>1942</v>
      </c>
      <c r="C1180" s="45" t="s">
        <v>1794</v>
      </c>
      <c r="D1180" s="44" t="s">
        <v>1427</v>
      </c>
      <c r="E1180" s="45" t="s">
        <v>199</v>
      </c>
      <c r="F1180" s="46">
        <v>290</v>
      </c>
      <c r="G1180" s="67"/>
      <c r="H1180" s="113"/>
    </row>
    <row r="1181" spans="1:8" s="13" customFormat="1" ht="30" customHeight="1" thickBot="1">
      <c r="A1181" s="37"/>
      <c r="B1181" s="94"/>
      <c r="C1181" s="167" t="str">
        <f>D1063</f>
        <v>PRZEWODY MIĘDZYOBIEKTOWE</v>
      </c>
      <c r="D1181" s="154"/>
      <c r="E1181" s="154"/>
      <c r="F1181" s="154"/>
      <c r="G1181" s="68" t="s">
        <v>32</v>
      </c>
      <c r="H1181" s="69"/>
    </row>
    <row r="1182" spans="1:8" s="1" customFormat="1" ht="19.5" customHeight="1" thickBot="1">
      <c r="A1182" s="21"/>
      <c r="B1182" s="95"/>
      <c r="C1182" s="134" t="s">
        <v>182</v>
      </c>
      <c r="D1182" s="154"/>
      <c r="E1182" s="154"/>
      <c r="F1182" s="154"/>
      <c r="G1182" s="154"/>
      <c r="H1182" s="65"/>
    </row>
    <row r="1183" spans="3:8" s="1" customFormat="1" ht="12.75">
      <c r="C1183" s="11"/>
      <c r="G1183" s="70"/>
      <c r="H1183" s="70"/>
    </row>
  </sheetData>
  <sheetProtection/>
  <mergeCells count="340">
    <mergeCell ref="C1181:F1181"/>
    <mergeCell ref="D1065:H1065"/>
    <mergeCell ref="D1161:H1161"/>
    <mergeCell ref="D1122:H1122"/>
    <mergeCell ref="D1097:H1097"/>
    <mergeCell ref="D1019:H1019"/>
    <mergeCell ref="C1056:F1056"/>
    <mergeCell ref="D1057:H1057"/>
    <mergeCell ref="D1038:H1038"/>
    <mergeCell ref="D1053:H1053"/>
    <mergeCell ref="D1006:H1006"/>
    <mergeCell ref="D1003:H1003"/>
    <mergeCell ref="D1153:H1153"/>
    <mergeCell ref="D1130:H1130"/>
    <mergeCell ref="D1139:H1139"/>
    <mergeCell ref="D1020:H1020"/>
    <mergeCell ref="D1026:H1026"/>
    <mergeCell ref="C1017:F1017"/>
    <mergeCell ref="D1018:H1018"/>
    <mergeCell ref="C1012:F1012"/>
    <mergeCell ref="C986:F986"/>
    <mergeCell ref="D1063:H1063"/>
    <mergeCell ref="D1064:H1064"/>
    <mergeCell ref="D1071:H1071"/>
    <mergeCell ref="D942:H942"/>
    <mergeCell ref="D965:H965"/>
    <mergeCell ref="D969:H969"/>
    <mergeCell ref="D972:H972"/>
    <mergeCell ref="D977:H977"/>
    <mergeCell ref="C1005:F1005"/>
    <mergeCell ref="D981:H981"/>
    <mergeCell ref="D982:H982"/>
    <mergeCell ref="D945:H945"/>
    <mergeCell ref="D953:H953"/>
    <mergeCell ref="D954:H954"/>
    <mergeCell ref="D983:H983"/>
    <mergeCell ref="D978:H978"/>
    <mergeCell ref="C980:F980"/>
    <mergeCell ref="D943:H943"/>
    <mergeCell ref="D935:H935"/>
    <mergeCell ref="D899:H899"/>
    <mergeCell ref="D908:H908"/>
    <mergeCell ref="D910:H910"/>
    <mergeCell ref="D925:H925"/>
    <mergeCell ref="D911:H911"/>
    <mergeCell ref="C915:F915"/>
    <mergeCell ref="D918:H918"/>
    <mergeCell ref="D920:H920"/>
    <mergeCell ref="D936:H936"/>
    <mergeCell ref="C940:F940"/>
    <mergeCell ref="D924:H924"/>
    <mergeCell ref="D933:H933"/>
    <mergeCell ref="D941:H941"/>
    <mergeCell ref="D880:H880"/>
    <mergeCell ref="D883:H883"/>
    <mergeCell ref="C889:F889"/>
    <mergeCell ref="D890:H890"/>
    <mergeCell ref="D891:H891"/>
    <mergeCell ref="D894:H894"/>
    <mergeCell ref="D898:H898"/>
    <mergeCell ref="D916:H916"/>
    <mergeCell ref="D917:H917"/>
    <mergeCell ref="D862:H862"/>
    <mergeCell ref="D865:H865"/>
    <mergeCell ref="D892:H892"/>
    <mergeCell ref="C867:F867"/>
    <mergeCell ref="D868:H868"/>
    <mergeCell ref="D869:H869"/>
    <mergeCell ref="D870:H870"/>
    <mergeCell ref="D873:H873"/>
    <mergeCell ref="D874:H874"/>
    <mergeCell ref="D853:H853"/>
    <mergeCell ref="D854:H854"/>
    <mergeCell ref="C857:F857"/>
    <mergeCell ref="D858:H858"/>
    <mergeCell ref="D859:H859"/>
    <mergeCell ref="D860:H860"/>
    <mergeCell ref="D833:H833"/>
    <mergeCell ref="D836:H836"/>
    <mergeCell ref="D844:H844"/>
    <mergeCell ref="D845:H845"/>
    <mergeCell ref="D849:H849"/>
    <mergeCell ref="D851:H851"/>
    <mergeCell ref="D815:H815"/>
    <mergeCell ref="D818:H818"/>
    <mergeCell ref="D825:H825"/>
    <mergeCell ref="D827:H827"/>
    <mergeCell ref="D1014:H1014"/>
    <mergeCell ref="D1015:H1015"/>
    <mergeCell ref="D828:H828"/>
    <mergeCell ref="C830:F830"/>
    <mergeCell ref="D831:H831"/>
    <mergeCell ref="D832:H832"/>
    <mergeCell ref="D798:H798"/>
    <mergeCell ref="D799:H799"/>
    <mergeCell ref="D800:H800"/>
    <mergeCell ref="D803:H803"/>
    <mergeCell ref="D808:H808"/>
    <mergeCell ref="D809:H809"/>
    <mergeCell ref="D1013:H1013"/>
    <mergeCell ref="D741:H741"/>
    <mergeCell ref="D743:H743"/>
    <mergeCell ref="D744:H744"/>
    <mergeCell ref="C747:F747"/>
    <mergeCell ref="D748:H748"/>
    <mergeCell ref="D749:H749"/>
    <mergeCell ref="D750:H750"/>
    <mergeCell ref="D754:H754"/>
    <mergeCell ref="D1010:H1010"/>
    <mergeCell ref="D712:H712"/>
    <mergeCell ref="C715:F715"/>
    <mergeCell ref="D716:H716"/>
    <mergeCell ref="D717:H717"/>
    <mergeCell ref="D718:H718"/>
    <mergeCell ref="D720:H720"/>
    <mergeCell ref="D730:H730"/>
    <mergeCell ref="D731:H731"/>
    <mergeCell ref="D739:H739"/>
    <mergeCell ref="D1008:H1008"/>
    <mergeCell ref="D692:H692"/>
    <mergeCell ref="D693:H693"/>
    <mergeCell ref="D694:H694"/>
    <mergeCell ref="D704:H704"/>
    <mergeCell ref="D705:H705"/>
    <mergeCell ref="D708:H708"/>
    <mergeCell ref="D711:H711"/>
    <mergeCell ref="D762:H762"/>
    <mergeCell ref="D763:H763"/>
    <mergeCell ref="D685:H685"/>
    <mergeCell ref="D1007:H1007"/>
    <mergeCell ref="D688:H688"/>
    <mergeCell ref="D689:H689"/>
    <mergeCell ref="C691:F691"/>
    <mergeCell ref="D780:H780"/>
    <mergeCell ref="D788:H788"/>
    <mergeCell ref="D794:H794"/>
    <mergeCell ref="D795:H795"/>
    <mergeCell ref="C797:F797"/>
    <mergeCell ref="D684:H684"/>
    <mergeCell ref="D645:H645"/>
    <mergeCell ref="D646:H646"/>
    <mergeCell ref="D656:H656"/>
    <mergeCell ref="D657:H657"/>
    <mergeCell ref="D664:H664"/>
    <mergeCell ref="D667:H667"/>
    <mergeCell ref="D668:H668"/>
    <mergeCell ref="C670:F670"/>
    <mergeCell ref="D671:H671"/>
    <mergeCell ref="D617:H617"/>
    <mergeCell ref="D618:H618"/>
    <mergeCell ref="D620:H620"/>
    <mergeCell ref="D624:H624"/>
    <mergeCell ref="D625:H625"/>
    <mergeCell ref="D644:H644"/>
    <mergeCell ref="D676:H676"/>
    <mergeCell ref="D672:H672"/>
    <mergeCell ref="D673:H673"/>
    <mergeCell ref="D574:H574"/>
    <mergeCell ref="D576:H576"/>
    <mergeCell ref="D635:H635"/>
    <mergeCell ref="D640:H640"/>
    <mergeCell ref="C615:F615"/>
    <mergeCell ref="C643:F643"/>
    <mergeCell ref="D600:H600"/>
    <mergeCell ref="D601:H601"/>
    <mergeCell ref="D582:H582"/>
    <mergeCell ref="C586:F586"/>
    <mergeCell ref="D587:H587"/>
    <mergeCell ref="D588:H588"/>
    <mergeCell ref="D651:H651"/>
    <mergeCell ref="D680:H680"/>
    <mergeCell ref="D612:H612"/>
    <mergeCell ref="D613:H613"/>
    <mergeCell ref="D616:H616"/>
    <mergeCell ref="D552:H552"/>
    <mergeCell ref="D561:H561"/>
    <mergeCell ref="D566:H566"/>
    <mergeCell ref="D589:H589"/>
    <mergeCell ref="D592:H592"/>
    <mergeCell ref="D567:H567"/>
    <mergeCell ref="C571:F571"/>
    <mergeCell ref="D572:H572"/>
    <mergeCell ref="D573:H573"/>
    <mergeCell ref="D581:H581"/>
    <mergeCell ref="D598:H598"/>
    <mergeCell ref="D538:H538"/>
    <mergeCell ref="D539:H539"/>
    <mergeCell ref="D540:H540"/>
    <mergeCell ref="D542:H542"/>
    <mergeCell ref="D547:H547"/>
    <mergeCell ref="D548:H548"/>
    <mergeCell ref="D506:H506"/>
    <mergeCell ref="D510:H510"/>
    <mergeCell ref="D520:H520"/>
    <mergeCell ref="D522:H522"/>
    <mergeCell ref="D523:H523"/>
    <mergeCell ref="C537:F537"/>
    <mergeCell ref="D477:H477"/>
    <mergeCell ref="D496:H496"/>
    <mergeCell ref="D497:H497"/>
    <mergeCell ref="D500:H500"/>
    <mergeCell ref="D504:H504"/>
    <mergeCell ref="D489:H489"/>
    <mergeCell ref="D467:H467"/>
    <mergeCell ref="D468:H468"/>
    <mergeCell ref="C472:F472"/>
    <mergeCell ref="D473:H473"/>
    <mergeCell ref="D474:H474"/>
    <mergeCell ref="D475:H475"/>
    <mergeCell ref="C427:F427"/>
    <mergeCell ref="D428:H428"/>
    <mergeCell ref="D429:H429"/>
    <mergeCell ref="D430:H430"/>
    <mergeCell ref="D434:H434"/>
    <mergeCell ref="D445:H445"/>
    <mergeCell ref="D440:H440"/>
    <mergeCell ref="D411:H411"/>
    <mergeCell ref="D412:H412"/>
    <mergeCell ref="D419:H419"/>
    <mergeCell ref="D420:H420"/>
    <mergeCell ref="D422:H422"/>
    <mergeCell ref="D416:H416"/>
    <mergeCell ref="D382:H382"/>
    <mergeCell ref="D389:H389"/>
    <mergeCell ref="D395:H395"/>
    <mergeCell ref="D396:H396"/>
    <mergeCell ref="C409:F409"/>
    <mergeCell ref="D410:H410"/>
    <mergeCell ref="D333:H333"/>
    <mergeCell ref="D357:H357"/>
    <mergeCell ref="D358:H358"/>
    <mergeCell ref="D378:H378"/>
    <mergeCell ref="D348:H348"/>
    <mergeCell ref="D380:H380"/>
    <mergeCell ref="D313:H313"/>
    <mergeCell ref="D314:H314"/>
    <mergeCell ref="C326:F326"/>
    <mergeCell ref="D327:H327"/>
    <mergeCell ref="D328:H328"/>
    <mergeCell ref="D329:H329"/>
    <mergeCell ref="D279:H279"/>
    <mergeCell ref="D284:H284"/>
    <mergeCell ref="D286:H286"/>
    <mergeCell ref="D257:H257"/>
    <mergeCell ref="D290:H290"/>
    <mergeCell ref="D302:H302"/>
    <mergeCell ref="C239:F239"/>
    <mergeCell ref="D240:H240"/>
    <mergeCell ref="D241:H241"/>
    <mergeCell ref="D242:H242"/>
    <mergeCell ref="D264:H264"/>
    <mergeCell ref="D265:H265"/>
    <mergeCell ref="D202:H202"/>
    <mergeCell ref="D203:H203"/>
    <mergeCell ref="D204:H204"/>
    <mergeCell ref="D230:H230"/>
    <mergeCell ref="D233:H233"/>
    <mergeCell ref="D234:H234"/>
    <mergeCell ref="D189:H189"/>
    <mergeCell ref="D191:H191"/>
    <mergeCell ref="D193:H193"/>
    <mergeCell ref="D195:H195"/>
    <mergeCell ref="D196:H196"/>
    <mergeCell ref="C201:F201"/>
    <mergeCell ref="D165:H165"/>
    <mergeCell ref="D166:H166"/>
    <mergeCell ref="D167:H167"/>
    <mergeCell ref="D179:H179"/>
    <mergeCell ref="D180:H180"/>
    <mergeCell ref="D371:H371"/>
    <mergeCell ref="D216:H216"/>
    <mergeCell ref="D217:H217"/>
    <mergeCell ref="D224:H224"/>
    <mergeCell ref="D226:H226"/>
    <mergeCell ref="D124:H124"/>
    <mergeCell ref="D131:H131"/>
    <mergeCell ref="D144:H144"/>
    <mergeCell ref="D150:H150"/>
    <mergeCell ref="D151:H151"/>
    <mergeCell ref="C164:F164"/>
    <mergeCell ref="D7:H7"/>
    <mergeCell ref="D39:H39"/>
    <mergeCell ref="D80:H80"/>
    <mergeCell ref="D81:H81"/>
    <mergeCell ref="D82:H82"/>
    <mergeCell ref="D103:H103"/>
    <mergeCell ref="D51:H51"/>
    <mergeCell ref="D66:H66"/>
    <mergeCell ref="D27:H27"/>
    <mergeCell ref="D28:H28"/>
    <mergeCell ref="D8:H8"/>
    <mergeCell ref="D62:H62"/>
    <mergeCell ref="D44:H44"/>
    <mergeCell ref="D46:H46"/>
    <mergeCell ref="A1:H1"/>
    <mergeCell ref="D3:D4"/>
    <mergeCell ref="E3:F3"/>
    <mergeCell ref="A3:A4"/>
    <mergeCell ref="C3:C4"/>
    <mergeCell ref="B3:B4"/>
    <mergeCell ref="A5:H5"/>
    <mergeCell ref="D6:H6"/>
    <mergeCell ref="D1030:H1030"/>
    <mergeCell ref="D1040:H1040"/>
    <mergeCell ref="C1028:F1028"/>
    <mergeCell ref="D1029:H1029"/>
    <mergeCell ref="D20:H20"/>
    <mergeCell ref="D96:H96"/>
    <mergeCell ref="D173:H173"/>
    <mergeCell ref="D210:H210"/>
    <mergeCell ref="C1182:G1182"/>
    <mergeCell ref="D67:H67"/>
    <mergeCell ref="C79:F79"/>
    <mergeCell ref="D104:H104"/>
    <mergeCell ref="D117:H117"/>
    <mergeCell ref="D122:H122"/>
    <mergeCell ref="D1059:H1059"/>
    <mergeCell ref="C1062:F1062"/>
    <mergeCell ref="D1058:H1058"/>
    <mergeCell ref="D1049:H1049"/>
    <mergeCell ref="D446:H446"/>
    <mergeCell ref="D451:H451"/>
    <mergeCell ref="D453:H453"/>
    <mergeCell ref="D455:H455"/>
    <mergeCell ref="D1054:H1054"/>
    <mergeCell ref="D725:H725"/>
    <mergeCell ref="D760:H760"/>
    <mergeCell ref="D840:H840"/>
    <mergeCell ref="D950:H950"/>
    <mergeCell ref="D460:H460"/>
    <mergeCell ref="D1031:H1031"/>
    <mergeCell ref="D1033:H1033"/>
    <mergeCell ref="D987:H987"/>
    <mergeCell ref="D988:H988"/>
    <mergeCell ref="D1001:H1001"/>
    <mergeCell ref="D700:H700"/>
    <mergeCell ref="D989:H989"/>
    <mergeCell ref="D994:H994"/>
    <mergeCell ref="D1002:H1002"/>
    <mergeCell ref="C1000:F1000"/>
  </mergeCells>
  <printOptions/>
  <pageMargins left="0.7874015748031497" right="0.31496062992125984" top="0.984251968503937" bottom="0.7874015748031497" header="0.3937007874015748" footer="0.31496062992125984"/>
  <pageSetup horizontalDpi="600" verticalDpi="600" orientation="portrait" paperSize="9" scale="80" r:id="rId1"/>
  <headerFooter alignWithMargins="0">
    <oddHeader>&amp;LCzęść    3.   Opis przedmiotu zamówienia
Tom    3.2.   Dokumentacja projektowa
Tom 3.2.3.   Przedmiar Robót.&amp;RStrona &amp;P</oddHeader>
    <oddFooter>&amp;LProjekt:   Gospodarka wodno-ściekowa w Raciborzu
Kontrakt Ib – Modernizacja oczyszczalni ścieków w Raciborzu
Numer projektu:  Fundusz Spójności 2004/PL/16/C/PE/016&amp;C
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94" zoomScaleNormal="75" zoomScaleSheetLayoutView="94" zoomScalePageLayoutView="0" workbookViewId="0" topLeftCell="A1">
      <selection activeCell="C2" sqref="C2"/>
    </sheetView>
  </sheetViews>
  <sheetFormatPr defaultColWidth="9.00390625" defaultRowHeight="12.75"/>
  <cols>
    <col min="1" max="1" width="6.75390625" style="0" customWidth="1"/>
    <col min="2" max="2" width="10.25390625" style="0" customWidth="1"/>
    <col min="3" max="3" width="12.25390625" style="12" customWidth="1"/>
    <col min="4" max="4" width="48.75390625" style="0" customWidth="1"/>
    <col min="5" max="5" width="7.75390625" style="0" customWidth="1"/>
    <col min="6" max="6" width="8.75390625" style="0" customWidth="1"/>
    <col min="7" max="7" width="9.25390625" style="71" customWidth="1"/>
    <col min="8" max="8" width="11.75390625" style="71" customWidth="1"/>
    <col min="9" max="9" width="2.75390625" style="0" customWidth="1"/>
  </cols>
  <sheetData>
    <row r="1" spans="1:9" ht="33.75" customHeight="1">
      <c r="A1" s="136" t="s">
        <v>108</v>
      </c>
      <c r="B1" s="136"/>
      <c r="C1" s="136"/>
      <c r="D1" s="136"/>
      <c r="E1" s="136"/>
      <c r="F1" s="136"/>
      <c r="G1" s="136"/>
      <c r="H1" s="136"/>
      <c r="I1" s="16"/>
    </row>
    <row r="2" spans="1:8" ht="15.75" thickBot="1">
      <c r="A2" s="5"/>
      <c r="B2" s="5"/>
      <c r="C2" s="8"/>
      <c r="D2" s="9"/>
      <c r="E2" s="9"/>
      <c r="F2" s="9"/>
      <c r="G2" s="66"/>
      <c r="H2" s="66"/>
    </row>
    <row r="3" spans="1:9" s="3" customFormat="1" ht="33.75" customHeight="1">
      <c r="A3" s="143" t="s">
        <v>13</v>
      </c>
      <c r="B3" s="145" t="s">
        <v>4</v>
      </c>
      <c r="C3" s="145" t="s">
        <v>14</v>
      </c>
      <c r="D3" s="137" t="s">
        <v>62</v>
      </c>
      <c r="E3" s="141" t="s">
        <v>63</v>
      </c>
      <c r="F3" s="158"/>
      <c r="G3" s="32" t="s">
        <v>58</v>
      </c>
      <c r="H3" s="33" t="s">
        <v>56</v>
      </c>
      <c r="I3" s="14"/>
    </row>
    <row r="4" spans="1:9" s="3" customFormat="1" ht="21" thickBot="1">
      <c r="A4" s="159"/>
      <c r="B4" s="146"/>
      <c r="C4" s="160"/>
      <c r="D4" s="139"/>
      <c r="E4" s="10" t="s">
        <v>18</v>
      </c>
      <c r="F4" s="10" t="s">
        <v>55</v>
      </c>
      <c r="G4" s="34" t="s">
        <v>109</v>
      </c>
      <c r="H4" s="96" t="s">
        <v>109</v>
      </c>
      <c r="I4" s="15"/>
    </row>
    <row r="5" spans="1:9" s="27" customFormat="1" ht="34.5" customHeight="1" thickBot="1">
      <c r="A5" s="164" t="s">
        <v>99</v>
      </c>
      <c r="B5" s="165"/>
      <c r="C5" s="165"/>
      <c r="D5" s="165"/>
      <c r="E5" s="165"/>
      <c r="F5" s="165"/>
      <c r="G5" s="165"/>
      <c r="H5" s="166"/>
      <c r="I5" s="26"/>
    </row>
    <row r="6" spans="1:8" s="4" customFormat="1" ht="24.75" customHeight="1" thickBot="1">
      <c r="A6" s="51"/>
      <c r="B6" s="92"/>
      <c r="C6" s="52">
        <v>36</v>
      </c>
      <c r="D6" s="151" t="s">
        <v>90</v>
      </c>
      <c r="E6" s="152"/>
      <c r="F6" s="152"/>
      <c r="G6" s="152"/>
      <c r="H6" s="153"/>
    </row>
    <row r="7" spans="1:9" s="27" customFormat="1" ht="36.75" thickBot="1">
      <c r="A7" s="35"/>
      <c r="B7" s="112" t="s">
        <v>34</v>
      </c>
      <c r="C7" s="48" t="s">
        <v>57</v>
      </c>
      <c r="D7" s="161" t="s">
        <v>65</v>
      </c>
      <c r="E7" s="162"/>
      <c r="F7" s="162"/>
      <c r="G7" s="162"/>
      <c r="H7" s="163"/>
      <c r="I7" s="26"/>
    </row>
    <row r="8" spans="1:8" s="4" customFormat="1" ht="24.75" customHeight="1">
      <c r="A8" s="49"/>
      <c r="B8" s="91"/>
      <c r="C8" s="50" t="s">
        <v>1828</v>
      </c>
      <c r="D8" s="148" t="s">
        <v>101</v>
      </c>
      <c r="E8" s="149"/>
      <c r="F8" s="149"/>
      <c r="G8" s="149"/>
      <c r="H8" s="150"/>
    </row>
    <row r="9" spans="1:8" s="4" customFormat="1" ht="24.75" customHeight="1">
      <c r="A9" s="47">
        <f>'Obiekty technologiczne'!A1180+1</f>
        <v>908</v>
      </c>
      <c r="B9" s="93" t="s">
        <v>1943</v>
      </c>
      <c r="C9" s="45" t="s">
        <v>1834</v>
      </c>
      <c r="D9" s="44" t="s">
        <v>1247</v>
      </c>
      <c r="E9" s="45" t="s">
        <v>785</v>
      </c>
      <c r="F9" s="46">
        <v>583</v>
      </c>
      <c r="G9" s="67"/>
      <c r="H9" s="113"/>
    </row>
    <row r="10" spans="1:8" s="4" customFormat="1" ht="24.75" customHeight="1">
      <c r="A10" s="47">
        <f>A9+1</f>
        <v>909</v>
      </c>
      <c r="B10" s="93" t="s">
        <v>1943</v>
      </c>
      <c r="C10" s="45" t="s">
        <v>1835</v>
      </c>
      <c r="D10" s="44" t="s">
        <v>1248</v>
      </c>
      <c r="E10" s="45" t="s">
        <v>785</v>
      </c>
      <c r="F10" s="46">
        <v>30</v>
      </c>
      <c r="G10" s="67"/>
      <c r="H10" s="113"/>
    </row>
    <row r="11" spans="1:8" s="4" customFormat="1" ht="24.75" customHeight="1">
      <c r="A11" s="47">
        <f>A10+1</f>
        <v>910</v>
      </c>
      <c r="B11" s="93" t="s">
        <v>1943</v>
      </c>
      <c r="C11" s="45" t="s">
        <v>1836</v>
      </c>
      <c r="D11" s="44" t="s">
        <v>1249</v>
      </c>
      <c r="E11" s="45" t="s">
        <v>785</v>
      </c>
      <c r="F11" s="46">
        <v>29</v>
      </c>
      <c r="G11" s="67"/>
      <c r="H11" s="113"/>
    </row>
    <row r="12" spans="1:8" s="4" customFormat="1" ht="24.75" customHeight="1">
      <c r="A12" s="49"/>
      <c r="B12" s="91"/>
      <c r="C12" s="50" t="s">
        <v>1837</v>
      </c>
      <c r="D12" s="148" t="s">
        <v>102</v>
      </c>
      <c r="E12" s="149"/>
      <c r="F12" s="149"/>
      <c r="G12" s="149"/>
      <c r="H12" s="150"/>
    </row>
    <row r="13" spans="1:8" s="4" customFormat="1" ht="24.75" customHeight="1">
      <c r="A13" s="47">
        <f>A11+1</f>
        <v>911</v>
      </c>
      <c r="B13" s="93" t="s">
        <v>1944</v>
      </c>
      <c r="C13" s="45" t="s">
        <v>1838</v>
      </c>
      <c r="D13" s="44" t="s">
        <v>1250</v>
      </c>
      <c r="E13" s="45" t="s">
        <v>785</v>
      </c>
      <c r="F13" s="46">
        <v>583</v>
      </c>
      <c r="G13" s="67"/>
      <c r="H13" s="113"/>
    </row>
    <row r="14" spans="1:8" s="4" customFormat="1" ht="24.75" customHeight="1">
      <c r="A14" s="47">
        <f>A13+1</f>
        <v>912</v>
      </c>
      <c r="B14" s="93" t="s">
        <v>1945</v>
      </c>
      <c r="C14" s="45" t="s">
        <v>1839</v>
      </c>
      <c r="D14" s="44" t="s">
        <v>1251</v>
      </c>
      <c r="E14" s="45" t="s">
        <v>919</v>
      </c>
      <c r="F14" s="46">
        <v>194</v>
      </c>
      <c r="G14" s="67"/>
      <c r="H14" s="113"/>
    </row>
    <row r="15" spans="1:8" s="4" customFormat="1" ht="24.75" customHeight="1">
      <c r="A15" s="49"/>
      <c r="B15" s="91"/>
      <c r="C15" s="50" t="s">
        <v>1840</v>
      </c>
      <c r="D15" s="148" t="s">
        <v>1252</v>
      </c>
      <c r="E15" s="149"/>
      <c r="F15" s="149"/>
      <c r="G15" s="149"/>
      <c r="H15" s="150"/>
    </row>
    <row r="16" spans="1:8" s="4" customFormat="1" ht="24.75" customHeight="1">
      <c r="A16" s="47">
        <f>A14+1</f>
        <v>913</v>
      </c>
      <c r="B16" s="93" t="s">
        <v>1944</v>
      </c>
      <c r="C16" s="45" t="s">
        <v>1841</v>
      </c>
      <c r="D16" s="44" t="s">
        <v>1253</v>
      </c>
      <c r="E16" s="45" t="s">
        <v>785</v>
      </c>
      <c r="F16" s="46">
        <v>30</v>
      </c>
      <c r="G16" s="67"/>
      <c r="H16" s="113"/>
    </row>
    <row r="17" spans="1:8" s="4" customFormat="1" ht="24.75" customHeight="1">
      <c r="A17" s="47">
        <f>A16+1</f>
        <v>914</v>
      </c>
      <c r="B17" s="93" t="s">
        <v>1946</v>
      </c>
      <c r="C17" s="45" t="s">
        <v>1842</v>
      </c>
      <c r="D17" s="44" t="s">
        <v>1254</v>
      </c>
      <c r="E17" s="45" t="s">
        <v>919</v>
      </c>
      <c r="F17" s="46">
        <v>30</v>
      </c>
      <c r="G17" s="67"/>
      <c r="H17" s="113"/>
    </row>
    <row r="18" spans="1:8" s="4" customFormat="1" ht="24.75" customHeight="1">
      <c r="A18" s="49"/>
      <c r="B18" s="91"/>
      <c r="C18" s="50" t="s">
        <v>1843</v>
      </c>
      <c r="D18" s="148" t="s">
        <v>103</v>
      </c>
      <c r="E18" s="149"/>
      <c r="F18" s="149"/>
      <c r="G18" s="149"/>
      <c r="H18" s="150"/>
    </row>
    <row r="19" spans="1:8" s="4" customFormat="1" ht="24.75" customHeight="1">
      <c r="A19" s="47">
        <f>A17+1</f>
        <v>915</v>
      </c>
      <c r="B19" s="93" t="s">
        <v>1944</v>
      </c>
      <c r="C19" s="45" t="s">
        <v>1844</v>
      </c>
      <c r="D19" s="44" t="s">
        <v>1255</v>
      </c>
      <c r="E19" s="45" t="s">
        <v>785</v>
      </c>
      <c r="F19" s="46">
        <v>90</v>
      </c>
      <c r="G19" s="67"/>
      <c r="H19" s="113"/>
    </row>
    <row r="20" spans="1:8" s="4" customFormat="1" ht="24.75" customHeight="1" thickBot="1">
      <c r="A20" s="47">
        <f>A19+1</f>
        <v>916</v>
      </c>
      <c r="B20" s="93" t="s">
        <v>1946</v>
      </c>
      <c r="C20" s="45" t="s">
        <v>1845</v>
      </c>
      <c r="D20" s="44" t="s">
        <v>1256</v>
      </c>
      <c r="E20" s="45" t="s">
        <v>919</v>
      </c>
      <c r="F20" s="46">
        <v>93</v>
      </c>
      <c r="G20" s="67"/>
      <c r="H20" s="113"/>
    </row>
    <row r="21" spans="1:8" s="13" customFormat="1" ht="19.5" customHeight="1" thickBot="1">
      <c r="A21" s="37"/>
      <c r="B21" s="94"/>
      <c r="C21" s="167" t="str">
        <f>D6</f>
        <v>NAWIERZCHNIE UTWARDZONE</v>
      </c>
      <c r="D21" s="154"/>
      <c r="E21" s="154"/>
      <c r="F21" s="154"/>
      <c r="G21" s="68" t="s">
        <v>32</v>
      </c>
      <c r="H21" s="69"/>
    </row>
    <row r="22" spans="1:8" s="1" customFormat="1" ht="19.5" customHeight="1" thickBot="1">
      <c r="A22" s="21"/>
      <c r="B22" s="95"/>
      <c r="C22" s="134" t="s">
        <v>100</v>
      </c>
      <c r="D22" s="154"/>
      <c r="E22" s="154"/>
      <c r="F22" s="154"/>
      <c r="G22" s="154"/>
      <c r="H22" s="65"/>
    </row>
    <row r="23" spans="3:8" s="1" customFormat="1" ht="12.75">
      <c r="C23" s="11"/>
      <c r="G23" s="70"/>
      <c r="H23" s="70"/>
    </row>
  </sheetData>
  <sheetProtection/>
  <mergeCells count="15">
    <mergeCell ref="A1:H1"/>
    <mergeCell ref="D3:D4"/>
    <mergeCell ref="E3:F3"/>
    <mergeCell ref="A3:A4"/>
    <mergeCell ref="C3:C4"/>
    <mergeCell ref="B3:B4"/>
    <mergeCell ref="C22:G22"/>
    <mergeCell ref="D8:H8"/>
    <mergeCell ref="D7:H7"/>
    <mergeCell ref="C21:F21"/>
    <mergeCell ref="D12:H12"/>
    <mergeCell ref="A5:H5"/>
    <mergeCell ref="D18:H18"/>
    <mergeCell ref="D6:H6"/>
    <mergeCell ref="D15:H15"/>
  </mergeCells>
  <printOptions/>
  <pageMargins left="0.7874015748031497" right="0.31496062992125984" top="0.984251968503937" bottom="0.7874015748031497" header="0.3937007874015748" footer="0.31496062992125984"/>
  <pageSetup horizontalDpi="600" verticalDpi="600" orientation="portrait" paperSize="9" scale="80" r:id="rId1"/>
  <headerFooter alignWithMargins="0">
    <oddHeader>&amp;LCzęść    3.   Opis przedmiotu zamówienia
Tom    3.2.   Dokumentacja projektowa
Tom 3.2.3.   Przedmiar Robót.&amp;RStrona &amp;P</oddHeader>
    <oddFooter>&amp;LProjekt:   Gospodarka wodno-ściekowa w Raciborzu
Kontrakt Ib – Modernizacja oczyszczalni ścieków w Raciborzu
Numer projektu:  Fundusz Spójności 2004/PL/16/C/PE/016&amp;C
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94" zoomScaleNormal="75" zoomScaleSheetLayoutView="94" zoomScalePageLayoutView="0" workbookViewId="0" topLeftCell="A1">
      <selection activeCell="B2" sqref="B2"/>
    </sheetView>
  </sheetViews>
  <sheetFormatPr defaultColWidth="9.00390625" defaultRowHeight="12.75"/>
  <cols>
    <col min="1" max="1" width="6.75390625" style="0" customWidth="1"/>
    <col min="2" max="2" width="10.25390625" style="0" customWidth="1"/>
    <col min="3" max="3" width="12.25390625" style="12" customWidth="1"/>
    <col min="4" max="4" width="48.75390625" style="0" customWidth="1"/>
    <col min="5" max="5" width="7.75390625" style="0" customWidth="1"/>
    <col min="6" max="6" width="8.75390625" style="0" customWidth="1"/>
    <col min="7" max="7" width="9.25390625" style="71" customWidth="1"/>
    <col min="8" max="8" width="11.75390625" style="71" customWidth="1"/>
    <col min="9" max="9" width="2.75390625" style="0" customWidth="1"/>
    <col min="10" max="10" width="11.75390625" style="79" customWidth="1"/>
  </cols>
  <sheetData>
    <row r="1" spans="1:9" ht="33.75" customHeight="1">
      <c r="A1" s="136" t="s">
        <v>108</v>
      </c>
      <c r="B1" s="136"/>
      <c r="C1" s="136"/>
      <c r="D1" s="136"/>
      <c r="E1" s="136"/>
      <c r="F1" s="136"/>
      <c r="G1" s="136"/>
      <c r="H1" s="136"/>
      <c r="I1" s="16"/>
    </row>
    <row r="2" spans="1:8" ht="15.75" thickBot="1">
      <c r="A2" s="5"/>
      <c r="B2" s="5"/>
      <c r="C2" s="8"/>
      <c r="D2" s="9"/>
      <c r="E2" s="9"/>
      <c r="F2" s="9"/>
      <c r="G2" s="66"/>
      <c r="H2" s="66"/>
    </row>
    <row r="3" spans="1:10" s="3" customFormat="1" ht="33.75" customHeight="1">
      <c r="A3" s="143" t="s">
        <v>13</v>
      </c>
      <c r="B3" s="145" t="s">
        <v>4</v>
      </c>
      <c r="C3" s="145" t="s">
        <v>14</v>
      </c>
      <c r="D3" s="137" t="s">
        <v>62</v>
      </c>
      <c r="E3" s="141" t="s">
        <v>63</v>
      </c>
      <c r="F3" s="158"/>
      <c r="G3" s="32" t="s">
        <v>58</v>
      </c>
      <c r="H3" s="33" t="s">
        <v>56</v>
      </c>
      <c r="I3" s="14"/>
      <c r="J3" s="85"/>
    </row>
    <row r="4" spans="1:10" s="3" customFormat="1" ht="21" thickBot="1">
      <c r="A4" s="159"/>
      <c r="B4" s="146"/>
      <c r="C4" s="160"/>
      <c r="D4" s="139"/>
      <c r="E4" s="10" t="s">
        <v>18</v>
      </c>
      <c r="F4" s="10" t="s">
        <v>55</v>
      </c>
      <c r="G4" s="34" t="s">
        <v>109</v>
      </c>
      <c r="H4" s="96" t="s">
        <v>109</v>
      </c>
      <c r="I4" s="15"/>
      <c r="J4" s="85"/>
    </row>
    <row r="5" spans="1:10" s="27" customFormat="1" ht="34.5" customHeight="1" thickBot="1">
      <c r="A5" s="155" t="s">
        <v>95</v>
      </c>
      <c r="B5" s="156"/>
      <c r="C5" s="156"/>
      <c r="D5" s="156"/>
      <c r="E5" s="156"/>
      <c r="F5" s="156"/>
      <c r="G5" s="156"/>
      <c r="H5" s="157"/>
      <c r="I5" s="26"/>
      <c r="J5" s="86"/>
    </row>
    <row r="6" spans="1:10" s="27" customFormat="1" ht="34.5" customHeight="1" thickBot="1">
      <c r="A6" s="164" t="s">
        <v>183</v>
      </c>
      <c r="B6" s="165"/>
      <c r="C6" s="165"/>
      <c r="D6" s="165"/>
      <c r="E6" s="165"/>
      <c r="F6" s="165"/>
      <c r="G6" s="165"/>
      <c r="H6" s="166"/>
      <c r="I6" s="26"/>
      <c r="J6" s="86"/>
    </row>
    <row r="7" spans="1:8" s="4" customFormat="1" ht="24.75" customHeight="1" thickBot="1">
      <c r="A7" s="51"/>
      <c r="B7" s="92"/>
      <c r="C7" s="52">
        <v>37</v>
      </c>
      <c r="D7" s="151" t="s">
        <v>184</v>
      </c>
      <c r="E7" s="152"/>
      <c r="F7" s="152"/>
      <c r="G7" s="152"/>
      <c r="H7" s="153"/>
    </row>
    <row r="8" spans="1:9" s="27" customFormat="1" ht="36.75" thickBot="1">
      <c r="A8" s="35"/>
      <c r="B8" s="112" t="s">
        <v>91</v>
      </c>
      <c r="C8" s="48" t="s">
        <v>57</v>
      </c>
      <c r="D8" s="161" t="s">
        <v>92</v>
      </c>
      <c r="E8" s="162"/>
      <c r="F8" s="162"/>
      <c r="G8" s="162"/>
      <c r="H8" s="163"/>
      <c r="I8" s="26"/>
    </row>
    <row r="9" spans="1:8" s="4" customFormat="1" ht="24.75" customHeight="1">
      <c r="A9" s="49"/>
      <c r="B9" s="91"/>
      <c r="C9" s="50" t="s">
        <v>1846</v>
      </c>
      <c r="D9" s="148" t="s">
        <v>93</v>
      </c>
      <c r="E9" s="149"/>
      <c r="F9" s="149"/>
      <c r="G9" s="149"/>
      <c r="H9" s="150"/>
    </row>
    <row r="10" spans="1:8" s="4" customFormat="1" ht="24.75" customHeight="1" thickBot="1">
      <c r="A10" s="47">
        <f>'Zagosp. terenu - naw.'!A20+1</f>
        <v>917</v>
      </c>
      <c r="B10" s="93" t="s">
        <v>1947</v>
      </c>
      <c r="C10" s="45" t="s">
        <v>1847</v>
      </c>
      <c r="D10" s="44" t="s">
        <v>104</v>
      </c>
      <c r="E10" s="45" t="s">
        <v>785</v>
      </c>
      <c r="F10" s="46">
        <v>5000</v>
      </c>
      <c r="G10" s="67"/>
      <c r="H10" s="113"/>
    </row>
    <row r="11" spans="1:8" s="13" customFormat="1" ht="19.5" customHeight="1" thickBot="1">
      <c r="A11" s="37"/>
      <c r="B11" s="94"/>
      <c r="C11" s="167" t="str">
        <f>D7</f>
        <v>ZIELEŃ I NASADZENIA</v>
      </c>
      <c r="D11" s="167"/>
      <c r="E11" s="167"/>
      <c r="F11" s="167"/>
      <c r="G11" s="68" t="s">
        <v>32</v>
      </c>
      <c r="H11" s="69"/>
    </row>
    <row r="12" spans="1:8" s="1" customFormat="1" ht="19.5" customHeight="1" thickBot="1">
      <c r="A12" s="21"/>
      <c r="B12" s="95"/>
      <c r="C12" s="134" t="s">
        <v>105</v>
      </c>
      <c r="D12" s="154"/>
      <c r="E12" s="154"/>
      <c r="F12" s="154"/>
      <c r="G12" s="154"/>
      <c r="H12" s="65"/>
    </row>
    <row r="13" spans="3:10" s="1" customFormat="1" ht="12.75">
      <c r="C13" s="11"/>
      <c r="G13" s="70"/>
      <c r="H13" s="70"/>
      <c r="J13" s="88"/>
    </row>
    <row r="14" spans="3:10" s="1" customFormat="1" ht="12.75">
      <c r="C14" s="11"/>
      <c r="G14" s="70"/>
      <c r="H14" s="70"/>
      <c r="J14" s="88"/>
    </row>
    <row r="15" spans="3:10" s="1" customFormat="1" ht="12.75">
      <c r="C15" s="11"/>
      <c r="G15" s="70"/>
      <c r="H15" s="70"/>
      <c r="J15" s="88"/>
    </row>
    <row r="16" spans="3:10" s="1" customFormat="1" ht="12.75">
      <c r="C16" s="11"/>
      <c r="G16" s="70"/>
      <c r="H16" s="70"/>
      <c r="J16" s="88"/>
    </row>
    <row r="17" spans="3:10" s="1" customFormat="1" ht="12.75">
      <c r="C17" s="11"/>
      <c r="G17" s="70"/>
      <c r="H17" s="70"/>
      <c r="J17" s="88"/>
    </row>
    <row r="18" spans="3:10" s="1" customFormat="1" ht="12.75">
      <c r="C18" s="11"/>
      <c r="G18" s="70"/>
      <c r="H18" s="70"/>
      <c r="J18" s="88"/>
    </row>
    <row r="19" spans="3:10" s="1" customFormat="1" ht="12.75">
      <c r="C19" s="11"/>
      <c r="G19" s="70"/>
      <c r="H19" s="70"/>
      <c r="J19" s="88"/>
    </row>
    <row r="20" spans="3:10" s="1" customFormat="1" ht="12.75">
      <c r="C20" s="11"/>
      <c r="G20" s="70"/>
      <c r="H20" s="70"/>
      <c r="J20" s="88"/>
    </row>
    <row r="21" spans="3:10" s="1" customFormat="1" ht="12.75">
      <c r="C21" s="11"/>
      <c r="G21" s="70"/>
      <c r="H21" s="70"/>
      <c r="J21" s="88"/>
    </row>
    <row r="22" spans="3:10" s="1" customFormat="1" ht="12.75">
      <c r="C22" s="11"/>
      <c r="G22" s="70"/>
      <c r="H22" s="70"/>
      <c r="J22" s="88"/>
    </row>
    <row r="23" spans="3:10" s="1" customFormat="1" ht="12.75">
      <c r="C23" s="11"/>
      <c r="G23" s="70"/>
      <c r="H23" s="70"/>
      <c r="J23" s="88"/>
    </row>
    <row r="24" spans="3:10" s="1" customFormat="1" ht="12.75">
      <c r="C24" s="11"/>
      <c r="G24" s="70"/>
      <c r="H24" s="70"/>
      <c r="J24" s="88"/>
    </row>
    <row r="25" spans="3:10" s="1" customFormat="1" ht="12.75">
      <c r="C25" s="11"/>
      <c r="G25" s="70"/>
      <c r="H25" s="70"/>
      <c r="J25" s="88"/>
    </row>
    <row r="26" spans="3:10" s="1" customFormat="1" ht="12.75">
      <c r="C26" s="11"/>
      <c r="G26" s="70"/>
      <c r="H26" s="70"/>
      <c r="J26" s="88"/>
    </row>
    <row r="27" spans="3:10" s="1" customFormat="1" ht="12.75">
      <c r="C27" s="11"/>
      <c r="G27" s="70"/>
      <c r="H27" s="70"/>
      <c r="J27" s="88"/>
    </row>
    <row r="28" spans="3:10" s="1" customFormat="1" ht="12.75">
      <c r="C28" s="11"/>
      <c r="G28" s="70"/>
      <c r="H28" s="70"/>
      <c r="J28" s="88"/>
    </row>
    <row r="29" spans="3:10" s="1" customFormat="1" ht="12.75">
      <c r="C29" s="11"/>
      <c r="G29" s="70"/>
      <c r="H29" s="70"/>
      <c r="J29" s="88"/>
    </row>
    <row r="30" spans="3:10" s="1" customFormat="1" ht="12.75">
      <c r="C30" s="11"/>
      <c r="G30" s="70"/>
      <c r="H30" s="70"/>
      <c r="J30" s="88"/>
    </row>
    <row r="31" spans="3:10" s="1" customFormat="1" ht="12.75">
      <c r="C31" s="11"/>
      <c r="G31" s="70"/>
      <c r="H31" s="70"/>
      <c r="J31" s="88"/>
    </row>
    <row r="32" spans="3:10" s="1" customFormat="1" ht="12.75">
      <c r="C32" s="11"/>
      <c r="G32" s="70"/>
      <c r="H32" s="70"/>
      <c r="J32" s="88"/>
    </row>
    <row r="33" spans="1:8" ht="12.75">
      <c r="A33" s="1"/>
      <c r="B33" s="1"/>
      <c r="C33" s="11"/>
      <c r="D33" s="1"/>
      <c r="E33" s="1"/>
      <c r="F33" s="1"/>
      <c r="G33" s="70"/>
      <c r="H33" s="70"/>
    </row>
    <row r="43" ht="12.75">
      <c r="A43">
        <f>A42+1</f>
        <v>1</v>
      </c>
    </row>
  </sheetData>
  <sheetProtection/>
  <mergeCells count="13">
    <mergeCell ref="C12:G12"/>
    <mergeCell ref="C11:F11"/>
    <mergeCell ref="D9:H9"/>
    <mergeCell ref="A5:H5"/>
    <mergeCell ref="D7:H7"/>
    <mergeCell ref="D8:H8"/>
    <mergeCell ref="A6:H6"/>
    <mergeCell ref="A1:H1"/>
    <mergeCell ref="D3:D4"/>
    <mergeCell ref="E3:F3"/>
    <mergeCell ref="A3:A4"/>
    <mergeCell ref="C3:C4"/>
    <mergeCell ref="B3:B4"/>
  </mergeCells>
  <printOptions/>
  <pageMargins left="0.7874015748031497" right="0.31496062992125984" top="0.984251968503937" bottom="0.7874015748031497" header="0.3937007874015748" footer="0.31496062992125984"/>
  <pageSetup horizontalDpi="600" verticalDpi="600" orientation="portrait" paperSize="9" scale="80" r:id="rId1"/>
  <headerFooter alignWithMargins="0">
    <oddHeader>&amp;LCzęść    3.   Opis przedmiotu zamówienia
Tom    3.2.   Dokumentacja projektowa
Tom 3.2.3.   Przedmiar Robót.&amp;RStrona &amp;P</oddHeader>
    <oddFooter>&amp;LProjekt:   Gospodarka wodno-ściekowa w Raciborzu
Kontrakt Ib – Modernizacja oczyszczalni ścieków w Raciborzu
Numer projektu:  Fundusz Spójności 2004/PL/16/C/PE/016&amp;C
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94" zoomScaleNormal="75" zoomScaleSheetLayoutView="94" zoomScalePageLayoutView="0" workbookViewId="0" topLeftCell="A1">
      <selection activeCell="B2" sqref="B2"/>
    </sheetView>
  </sheetViews>
  <sheetFormatPr defaultColWidth="9.00390625" defaultRowHeight="12.75"/>
  <cols>
    <col min="1" max="1" width="6.75390625" style="0" customWidth="1"/>
    <col min="2" max="2" width="10.25390625" style="0" customWidth="1"/>
    <col min="3" max="3" width="12.25390625" style="12" customWidth="1"/>
    <col min="4" max="4" width="48.75390625" style="0" customWidth="1"/>
    <col min="5" max="5" width="7.75390625" style="0" customWidth="1"/>
    <col min="6" max="6" width="8.75390625" style="0" customWidth="1"/>
    <col min="7" max="7" width="9.25390625" style="71" customWidth="1"/>
    <col min="8" max="8" width="11.75390625" style="71" customWidth="1"/>
    <col min="9" max="9" width="2.75390625" style="0" customWidth="1"/>
    <col min="10" max="11" width="11.75390625" style="79" customWidth="1"/>
  </cols>
  <sheetData>
    <row r="1" spans="1:9" ht="33.75" customHeight="1">
      <c r="A1" s="136" t="s">
        <v>108</v>
      </c>
      <c r="B1" s="136"/>
      <c r="C1" s="136"/>
      <c r="D1" s="136"/>
      <c r="E1" s="136"/>
      <c r="F1" s="136"/>
      <c r="G1" s="136"/>
      <c r="H1" s="136"/>
      <c r="I1" s="16"/>
    </row>
    <row r="2" spans="1:8" ht="15.75" thickBot="1">
      <c r="A2" s="5"/>
      <c r="B2" s="5"/>
      <c r="C2" s="8"/>
      <c r="D2" s="9"/>
      <c r="E2" s="9"/>
      <c r="F2" s="9"/>
      <c r="G2" s="66"/>
      <c r="H2" s="66"/>
    </row>
    <row r="3" spans="1:11" s="3" customFormat="1" ht="33.75" customHeight="1">
      <c r="A3" s="143" t="s">
        <v>13</v>
      </c>
      <c r="B3" s="145" t="s">
        <v>4</v>
      </c>
      <c r="C3" s="145" t="s">
        <v>14</v>
      </c>
      <c r="D3" s="137" t="s">
        <v>62</v>
      </c>
      <c r="E3" s="141" t="s">
        <v>63</v>
      </c>
      <c r="F3" s="158"/>
      <c r="G3" s="32" t="s">
        <v>58</v>
      </c>
      <c r="H3" s="33" t="s">
        <v>56</v>
      </c>
      <c r="I3" s="14"/>
      <c r="J3" s="168"/>
      <c r="K3" s="168"/>
    </row>
    <row r="4" spans="1:11" s="3" customFormat="1" ht="21" thickBot="1">
      <c r="A4" s="159"/>
      <c r="B4" s="146"/>
      <c r="C4" s="160"/>
      <c r="D4" s="139"/>
      <c r="E4" s="10" t="s">
        <v>18</v>
      </c>
      <c r="F4" s="10" t="s">
        <v>55</v>
      </c>
      <c r="G4" s="34" t="s">
        <v>109</v>
      </c>
      <c r="H4" s="96" t="s">
        <v>109</v>
      </c>
      <c r="I4" s="15"/>
      <c r="J4" s="85"/>
      <c r="K4" s="85"/>
    </row>
    <row r="5" spans="1:10" s="27" customFormat="1" ht="34.5" customHeight="1" thickBot="1">
      <c r="A5" s="155" t="s">
        <v>778</v>
      </c>
      <c r="B5" s="156"/>
      <c r="C5" s="156"/>
      <c r="D5" s="156"/>
      <c r="E5" s="156"/>
      <c r="F5" s="156"/>
      <c r="G5" s="156"/>
      <c r="H5" s="157"/>
      <c r="I5" s="26"/>
      <c r="J5" s="86"/>
    </row>
    <row r="6" spans="1:11" s="4" customFormat="1" ht="24.75" customHeight="1" thickBot="1">
      <c r="A6" s="51"/>
      <c r="B6" s="92"/>
      <c r="C6" s="52">
        <v>38</v>
      </c>
      <c r="D6" s="151" t="s">
        <v>779</v>
      </c>
      <c r="E6" s="152"/>
      <c r="F6" s="152"/>
      <c r="G6" s="152"/>
      <c r="H6" s="153"/>
      <c r="J6" s="77"/>
      <c r="K6" s="86"/>
    </row>
    <row r="7" spans="1:11" s="27" customFormat="1" ht="36.75" thickBot="1">
      <c r="A7" s="35"/>
      <c r="B7" s="112" t="s">
        <v>35</v>
      </c>
      <c r="C7" s="48" t="s">
        <v>57</v>
      </c>
      <c r="D7" s="161" t="s">
        <v>8</v>
      </c>
      <c r="E7" s="162"/>
      <c r="F7" s="162"/>
      <c r="G7" s="162"/>
      <c r="H7" s="163"/>
      <c r="I7" s="26"/>
      <c r="J7" s="86"/>
      <c r="K7" s="86"/>
    </row>
    <row r="8" spans="1:11" s="4" customFormat="1" ht="24.75" customHeight="1">
      <c r="A8" s="47">
        <f>'Zagosp. terenu - zieleń'!A10+1</f>
        <v>918</v>
      </c>
      <c r="B8" s="93" t="s">
        <v>1948</v>
      </c>
      <c r="C8" s="45" t="s">
        <v>1848</v>
      </c>
      <c r="D8" s="44" t="s">
        <v>75</v>
      </c>
      <c r="E8" s="45" t="s">
        <v>192</v>
      </c>
      <c r="F8" s="46">
        <v>1</v>
      </c>
      <c r="G8" s="67"/>
      <c r="H8" s="113"/>
      <c r="J8" s="77"/>
      <c r="K8" s="87"/>
    </row>
    <row r="9" spans="1:11" s="4" customFormat="1" ht="24.75" customHeight="1">
      <c r="A9" s="47">
        <f>A8+1</f>
        <v>919</v>
      </c>
      <c r="B9" s="93" t="s">
        <v>1949</v>
      </c>
      <c r="C9" s="45" t="s">
        <v>1849</v>
      </c>
      <c r="D9" s="44" t="s">
        <v>94</v>
      </c>
      <c r="E9" s="45" t="s">
        <v>192</v>
      </c>
      <c r="F9" s="46">
        <v>1</v>
      </c>
      <c r="G9" s="67"/>
      <c r="H9" s="113"/>
      <c r="J9" s="77"/>
      <c r="K9" s="87"/>
    </row>
    <row r="10" spans="1:11" s="4" customFormat="1" ht="24.75" customHeight="1">
      <c r="A10" s="47">
        <f>A9+1</f>
        <v>920</v>
      </c>
      <c r="B10" s="93" t="s">
        <v>1950</v>
      </c>
      <c r="C10" s="45" t="s">
        <v>1850</v>
      </c>
      <c r="D10" s="44" t="s">
        <v>76</v>
      </c>
      <c r="E10" s="45" t="s">
        <v>192</v>
      </c>
      <c r="F10" s="46">
        <v>1</v>
      </c>
      <c r="G10" s="67"/>
      <c r="H10" s="113"/>
      <c r="J10" s="77"/>
      <c r="K10" s="87"/>
    </row>
    <row r="11" spans="1:11" s="4" customFormat="1" ht="24.75" customHeight="1">
      <c r="A11" s="47">
        <f>A10+1</f>
        <v>921</v>
      </c>
      <c r="B11" s="93" t="s">
        <v>1951</v>
      </c>
      <c r="C11" s="45" t="s">
        <v>1851</v>
      </c>
      <c r="D11" s="44" t="s">
        <v>77</v>
      </c>
      <c r="E11" s="45" t="s">
        <v>192</v>
      </c>
      <c r="F11" s="46">
        <v>1</v>
      </c>
      <c r="G11" s="67"/>
      <c r="H11" s="113"/>
      <c r="J11" s="77"/>
      <c r="K11" s="87"/>
    </row>
    <row r="12" spans="1:11" s="4" customFormat="1" ht="24.75" customHeight="1" thickBot="1">
      <c r="A12" s="47">
        <f>A11+1</f>
        <v>922</v>
      </c>
      <c r="B12" s="93" t="s">
        <v>1952</v>
      </c>
      <c r="C12" s="45" t="s">
        <v>1852</v>
      </c>
      <c r="D12" s="44" t="s">
        <v>78</v>
      </c>
      <c r="E12" s="45" t="s">
        <v>192</v>
      </c>
      <c r="F12" s="46">
        <v>1</v>
      </c>
      <c r="G12" s="67"/>
      <c r="H12" s="113"/>
      <c r="J12" s="77"/>
      <c r="K12" s="87"/>
    </row>
    <row r="13" spans="1:11" s="13" customFormat="1" ht="19.5" customHeight="1" thickBot="1">
      <c r="A13" s="37"/>
      <c r="B13" s="94"/>
      <c r="C13" s="167" t="str">
        <f>D6</f>
        <v>ROZRUCH, PRÓBA EKSPLOATACYJNA, SZKOLENIA</v>
      </c>
      <c r="D13" s="167"/>
      <c r="E13" s="167"/>
      <c r="F13" s="167"/>
      <c r="G13" s="68" t="s">
        <v>32</v>
      </c>
      <c r="H13" s="69"/>
      <c r="J13" s="77"/>
      <c r="K13" s="78"/>
    </row>
    <row r="14" spans="1:11" s="1" customFormat="1" ht="19.5" customHeight="1" thickBot="1">
      <c r="A14" s="21"/>
      <c r="B14" s="95"/>
      <c r="C14" s="134" t="s">
        <v>1257</v>
      </c>
      <c r="D14" s="154"/>
      <c r="E14" s="154"/>
      <c r="F14" s="154"/>
      <c r="G14" s="154"/>
      <c r="H14" s="65"/>
      <c r="J14" s="89"/>
      <c r="K14" s="90"/>
    </row>
    <row r="15" spans="3:11" s="1" customFormat="1" ht="12.75">
      <c r="C15" s="11"/>
      <c r="G15" s="70"/>
      <c r="H15" s="70"/>
      <c r="J15" s="88"/>
      <c r="K15" s="88"/>
    </row>
    <row r="16" spans="3:11" s="1" customFormat="1" ht="12.75">
      <c r="C16" s="11"/>
      <c r="G16" s="70"/>
      <c r="H16" s="70"/>
      <c r="J16" s="88"/>
      <c r="K16" s="88"/>
    </row>
    <row r="17" spans="3:11" s="1" customFormat="1" ht="12.75">
      <c r="C17" s="11"/>
      <c r="G17" s="70"/>
      <c r="H17" s="70"/>
      <c r="J17" s="88"/>
      <c r="K17" s="88"/>
    </row>
    <row r="18" spans="3:11" s="1" customFormat="1" ht="12.75">
      <c r="C18" s="11"/>
      <c r="G18" s="70"/>
      <c r="H18" s="70"/>
      <c r="J18" s="88"/>
      <c r="K18" s="88"/>
    </row>
    <row r="19" spans="3:11" s="1" customFormat="1" ht="12.75">
      <c r="C19" s="11"/>
      <c r="G19" s="70"/>
      <c r="H19" s="70"/>
      <c r="J19" s="88"/>
      <c r="K19" s="88"/>
    </row>
    <row r="20" spans="3:11" s="1" customFormat="1" ht="12.75">
      <c r="C20" s="11"/>
      <c r="G20" s="70"/>
      <c r="H20" s="70"/>
      <c r="J20" s="88"/>
      <c r="K20" s="88"/>
    </row>
    <row r="21" spans="3:11" s="1" customFormat="1" ht="12.75">
      <c r="C21" s="11"/>
      <c r="G21" s="70"/>
      <c r="H21" s="70"/>
      <c r="J21" s="88"/>
      <c r="K21" s="88"/>
    </row>
    <row r="22" spans="3:11" s="1" customFormat="1" ht="12.75">
      <c r="C22" s="11"/>
      <c r="G22" s="70"/>
      <c r="H22" s="70"/>
      <c r="J22" s="88"/>
      <c r="K22" s="88"/>
    </row>
    <row r="23" spans="3:11" s="1" customFormat="1" ht="12.75">
      <c r="C23" s="11"/>
      <c r="G23" s="70"/>
      <c r="H23" s="70"/>
      <c r="J23" s="88"/>
      <c r="K23" s="88"/>
    </row>
    <row r="24" spans="3:11" s="1" customFormat="1" ht="12.75">
      <c r="C24" s="11"/>
      <c r="G24" s="70"/>
      <c r="H24" s="70"/>
      <c r="J24" s="88"/>
      <c r="K24" s="88"/>
    </row>
    <row r="25" spans="3:11" s="1" customFormat="1" ht="12.75">
      <c r="C25" s="11"/>
      <c r="G25" s="70"/>
      <c r="H25" s="70"/>
      <c r="J25" s="88"/>
      <c r="K25" s="88"/>
    </row>
    <row r="26" spans="3:11" s="1" customFormat="1" ht="12.75">
      <c r="C26" s="11"/>
      <c r="G26" s="70"/>
      <c r="H26" s="70"/>
      <c r="J26" s="88"/>
      <c r="K26" s="88"/>
    </row>
    <row r="27" spans="3:11" s="1" customFormat="1" ht="12.75">
      <c r="C27" s="11"/>
      <c r="G27" s="70"/>
      <c r="H27" s="70"/>
      <c r="J27" s="88"/>
      <c r="K27" s="88"/>
    </row>
    <row r="28" spans="3:11" s="1" customFormat="1" ht="12.75">
      <c r="C28" s="11"/>
      <c r="G28" s="70"/>
      <c r="H28" s="70"/>
      <c r="J28" s="88"/>
      <c r="K28" s="88"/>
    </row>
    <row r="29" spans="3:11" s="1" customFormat="1" ht="12.75">
      <c r="C29" s="11"/>
      <c r="G29" s="70"/>
      <c r="H29" s="70"/>
      <c r="J29" s="88"/>
      <c r="K29" s="88"/>
    </row>
    <row r="30" spans="3:11" s="1" customFormat="1" ht="12.75">
      <c r="C30" s="11"/>
      <c r="G30" s="70"/>
      <c r="H30" s="70"/>
      <c r="J30" s="88"/>
      <c r="K30" s="88"/>
    </row>
    <row r="31" spans="3:11" s="1" customFormat="1" ht="12.75">
      <c r="C31" s="11"/>
      <c r="G31" s="70"/>
      <c r="H31" s="70"/>
      <c r="J31" s="88"/>
      <c r="K31" s="88"/>
    </row>
    <row r="32" spans="3:11" s="1" customFormat="1" ht="12.75">
      <c r="C32" s="11"/>
      <c r="G32" s="70"/>
      <c r="H32" s="70"/>
      <c r="J32" s="88"/>
      <c r="K32" s="88"/>
    </row>
    <row r="33" spans="3:11" s="1" customFormat="1" ht="12.75">
      <c r="C33" s="11"/>
      <c r="G33" s="70"/>
      <c r="H33" s="70"/>
      <c r="J33" s="88"/>
      <c r="K33" s="88"/>
    </row>
    <row r="34" spans="3:11" s="1" customFormat="1" ht="12.75">
      <c r="C34" s="11"/>
      <c r="G34" s="70"/>
      <c r="H34" s="70"/>
      <c r="J34" s="88"/>
      <c r="K34" s="88"/>
    </row>
    <row r="35" spans="3:11" s="1" customFormat="1" ht="12.75">
      <c r="C35" s="11"/>
      <c r="G35" s="70"/>
      <c r="H35" s="70"/>
      <c r="J35" s="88"/>
      <c r="K35" s="88"/>
    </row>
    <row r="36" spans="3:11" s="1" customFormat="1" ht="12.75">
      <c r="C36" s="11"/>
      <c r="G36" s="70"/>
      <c r="H36" s="70"/>
      <c r="J36" s="88"/>
      <c r="K36" s="88"/>
    </row>
    <row r="37" spans="3:11" s="1" customFormat="1" ht="12.75">
      <c r="C37" s="11"/>
      <c r="G37" s="70"/>
      <c r="H37" s="70"/>
      <c r="J37" s="88"/>
      <c r="K37" s="88"/>
    </row>
    <row r="38" spans="3:11" s="1" customFormat="1" ht="12.75">
      <c r="C38" s="11"/>
      <c r="G38" s="70"/>
      <c r="H38" s="70"/>
      <c r="J38" s="88"/>
      <c r="K38" s="88"/>
    </row>
    <row r="39" spans="3:11" s="1" customFormat="1" ht="12.75">
      <c r="C39" s="11"/>
      <c r="G39" s="70"/>
      <c r="H39" s="70"/>
      <c r="J39" s="88"/>
      <c r="K39" s="88"/>
    </row>
    <row r="40" spans="3:11" s="1" customFormat="1" ht="12.75">
      <c r="C40" s="11"/>
      <c r="G40" s="70"/>
      <c r="H40" s="70"/>
      <c r="J40" s="88"/>
      <c r="K40" s="88"/>
    </row>
    <row r="41" spans="3:11" s="1" customFormat="1" ht="12.75">
      <c r="C41" s="11"/>
      <c r="G41" s="70"/>
      <c r="H41" s="70"/>
      <c r="J41" s="88"/>
      <c r="K41" s="88"/>
    </row>
    <row r="42" spans="3:11" s="1" customFormat="1" ht="12.75">
      <c r="C42" s="11"/>
      <c r="G42" s="70"/>
      <c r="H42" s="70"/>
      <c r="J42" s="88"/>
      <c r="K42" s="88"/>
    </row>
    <row r="43" spans="1:8" ht="12.75">
      <c r="A43" s="1"/>
      <c r="B43" s="1"/>
      <c r="C43" s="11"/>
      <c r="D43" s="1"/>
      <c r="E43" s="1"/>
      <c r="F43" s="1"/>
      <c r="G43" s="70"/>
      <c r="H43" s="70"/>
    </row>
    <row r="53" ht="12.75">
      <c r="A53">
        <f>A52+1</f>
        <v>1</v>
      </c>
    </row>
  </sheetData>
  <sheetProtection/>
  <mergeCells count="12">
    <mergeCell ref="J3:K3"/>
    <mergeCell ref="D6:H6"/>
    <mergeCell ref="A5:H5"/>
    <mergeCell ref="C14:G14"/>
    <mergeCell ref="D7:H7"/>
    <mergeCell ref="C13:F13"/>
    <mergeCell ref="A1:H1"/>
    <mergeCell ref="D3:D4"/>
    <mergeCell ref="E3:F3"/>
    <mergeCell ref="A3:A4"/>
    <mergeCell ref="C3:C4"/>
    <mergeCell ref="B3:B4"/>
  </mergeCells>
  <printOptions/>
  <pageMargins left="0.7874015748031497" right="0.31496062992125984" top="0.984251968503937" bottom="0.7874015748031497" header="0.3937007874015748" footer="0.31496062992125984"/>
  <pageSetup horizontalDpi="600" verticalDpi="600" orientation="portrait" paperSize="9" scale="80" r:id="rId1"/>
  <headerFooter alignWithMargins="0">
    <oddHeader>&amp;LCzęść    3.   Opis przedmiotu zamówienia
Tom    3.2.   Dokumentacja projektowa
Tom 3.2.3.   Przedmiar Robót.&amp;RStrona &amp;P</oddHeader>
    <oddFooter>&amp;LProjekt:   Gospodarka wodno-ściekowa w Raciborzu
Kontrakt Ib – Modernizacja oczyszczalni ścieków w Raciborzu
Numer projektu:  Fundusz Spójności 2004/PL/16/C/PE/016&amp;C
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94" zoomScaleNormal="75" zoomScaleSheetLayoutView="94" zoomScalePageLayoutView="0" workbookViewId="0" topLeftCell="A1">
      <selection activeCell="A2" sqref="A2:C2"/>
    </sheetView>
  </sheetViews>
  <sheetFormatPr defaultColWidth="9.00390625" defaultRowHeight="12.75"/>
  <cols>
    <col min="1" max="1" width="5.00390625" style="6" customWidth="1"/>
    <col min="2" max="2" width="77.625" style="0" customWidth="1"/>
    <col min="3" max="3" width="20.25390625" style="55" customWidth="1"/>
    <col min="4" max="4" width="11.125" style="55" customWidth="1"/>
    <col min="5" max="5" width="15.375" style="79" customWidth="1"/>
    <col min="6" max="7" width="15.75390625" style="79" customWidth="1"/>
    <col min="8" max="8" width="9.125" style="79" customWidth="1"/>
  </cols>
  <sheetData>
    <row r="1" spans="1:11" ht="33" customHeight="1">
      <c r="A1" s="136" t="s">
        <v>108</v>
      </c>
      <c r="B1" s="136"/>
      <c r="C1" s="136"/>
      <c r="D1" s="59"/>
      <c r="E1" s="81"/>
      <c r="F1" s="81"/>
      <c r="G1" s="81"/>
      <c r="H1" s="81"/>
      <c r="I1" s="6"/>
      <c r="J1" s="6"/>
      <c r="K1" s="6"/>
    </row>
    <row r="2" spans="1:11" ht="17.25" customHeight="1" thickBot="1">
      <c r="A2" s="172" t="s">
        <v>23</v>
      </c>
      <c r="B2" s="172"/>
      <c r="C2" s="172"/>
      <c r="D2" s="60"/>
      <c r="E2" s="31"/>
      <c r="F2" s="31"/>
      <c r="G2" s="31"/>
      <c r="H2" s="31"/>
      <c r="I2" s="6"/>
      <c r="J2" s="6"/>
      <c r="K2" s="6"/>
    </row>
    <row r="3" spans="1:8" s="7" customFormat="1" ht="25.5" customHeight="1">
      <c r="A3" s="169" t="s">
        <v>16</v>
      </c>
      <c r="B3" s="173" t="s">
        <v>26</v>
      </c>
      <c r="C3" s="169" t="s">
        <v>110</v>
      </c>
      <c r="D3" s="72"/>
      <c r="E3" s="82"/>
      <c r="F3" s="83"/>
      <c r="G3" s="83"/>
      <c r="H3" s="82"/>
    </row>
    <row r="4" spans="1:8" s="7" customFormat="1" ht="25.5" customHeight="1">
      <c r="A4" s="170"/>
      <c r="B4" s="174"/>
      <c r="C4" s="170"/>
      <c r="D4" s="72"/>
      <c r="E4" s="82"/>
      <c r="F4" s="83"/>
      <c r="G4" s="83"/>
      <c r="H4" s="82"/>
    </row>
    <row r="5" spans="1:7" ht="13.5" thickBot="1">
      <c r="A5" s="171"/>
      <c r="B5" s="175"/>
      <c r="C5" s="171"/>
      <c r="D5" s="73"/>
      <c r="E5" s="80"/>
      <c r="F5" s="84"/>
      <c r="G5" s="84"/>
    </row>
    <row r="6" spans="1:7" ht="13.5" thickBot="1">
      <c r="A6" s="97">
        <v>1</v>
      </c>
      <c r="B6" s="98">
        <v>2</v>
      </c>
      <c r="C6" s="99">
        <v>3</v>
      </c>
      <c r="D6" s="73"/>
      <c r="E6" s="80"/>
      <c r="F6" s="84"/>
      <c r="G6" s="84"/>
    </row>
    <row r="7" spans="1:7" ht="30" customHeight="1">
      <c r="A7" s="106">
        <v>1</v>
      </c>
      <c r="B7" s="128" t="s">
        <v>79</v>
      </c>
      <c r="C7" s="124"/>
      <c r="D7" s="73"/>
      <c r="E7" s="80"/>
      <c r="F7" s="84"/>
      <c r="G7" s="84"/>
    </row>
    <row r="8" spans="1:7" s="79" customFormat="1" ht="30" customHeight="1">
      <c r="A8" s="110">
        <f aca="true" t="shared" si="0" ref="A8:A16">A7+1</f>
        <v>2</v>
      </c>
      <c r="B8" s="129" t="s">
        <v>80</v>
      </c>
      <c r="C8" s="108"/>
      <c r="D8" s="73"/>
      <c r="E8" s="80"/>
      <c r="F8" s="84"/>
      <c r="G8" s="84"/>
    </row>
    <row r="9" spans="1:7" ht="30" customHeight="1">
      <c r="A9" s="111">
        <f t="shared" si="0"/>
        <v>3</v>
      </c>
      <c r="B9" s="105" t="s">
        <v>185</v>
      </c>
      <c r="C9" s="108"/>
      <c r="D9" s="73"/>
      <c r="E9" s="80"/>
      <c r="F9" s="84"/>
      <c r="G9" s="84"/>
    </row>
    <row r="10" spans="1:7" ht="30" customHeight="1">
      <c r="A10" s="110">
        <f t="shared" si="0"/>
        <v>4</v>
      </c>
      <c r="B10" s="105" t="s">
        <v>3</v>
      </c>
      <c r="C10" s="108"/>
      <c r="D10" s="73"/>
      <c r="E10" s="80"/>
      <c r="F10" s="84"/>
      <c r="G10" s="84"/>
    </row>
    <row r="11" spans="1:7" ht="30" customHeight="1">
      <c r="A11" s="110">
        <f t="shared" si="0"/>
        <v>5</v>
      </c>
      <c r="B11" s="105" t="s">
        <v>186</v>
      </c>
      <c r="C11" s="108"/>
      <c r="D11" s="73"/>
      <c r="E11" s="80"/>
      <c r="F11" s="84"/>
      <c r="G11" s="84"/>
    </row>
    <row r="12" spans="1:7" ht="30" customHeight="1" thickBot="1">
      <c r="A12" s="130">
        <f t="shared" si="0"/>
        <v>6</v>
      </c>
      <c r="B12" s="105" t="s">
        <v>2</v>
      </c>
      <c r="C12" s="108"/>
      <c r="D12" s="73"/>
      <c r="E12" s="80"/>
      <c r="F12" s="84"/>
      <c r="G12" s="84"/>
    </row>
    <row r="13" spans="1:5" ht="30" customHeight="1" thickBot="1">
      <c r="A13" s="107">
        <f t="shared" si="0"/>
        <v>7</v>
      </c>
      <c r="B13" s="53" t="s">
        <v>7</v>
      </c>
      <c r="C13" s="76"/>
      <c r="D13" s="73"/>
      <c r="E13" s="80"/>
    </row>
    <row r="14" spans="1:5" ht="30" customHeight="1" thickBot="1">
      <c r="A14" s="107">
        <f t="shared" si="0"/>
        <v>8</v>
      </c>
      <c r="B14" s="54" t="s">
        <v>81</v>
      </c>
      <c r="C14" s="76"/>
      <c r="D14" s="74"/>
      <c r="E14" s="80"/>
    </row>
    <row r="15" spans="1:4" ht="30" customHeight="1" thickBot="1">
      <c r="A15" s="107">
        <f t="shared" si="0"/>
        <v>9</v>
      </c>
      <c r="B15" s="54" t="s">
        <v>89</v>
      </c>
      <c r="C15" s="76"/>
      <c r="D15" s="74"/>
    </row>
    <row r="16" spans="1:3" ht="30" customHeight="1" thickBot="1">
      <c r="A16" s="109">
        <f t="shared" si="0"/>
        <v>10</v>
      </c>
      <c r="B16" s="100" t="s">
        <v>82</v>
      </c>
      <c r="C16" s="127"/>
    </row>
    <row r="18" ht="24.75" customHeight="1">
      <c r="B18" s="125" t="s">
        <v>21</v>
      </c>
    </row>
    <row r="19" ht="21" customHeight="1">
      <c r="B19" s="126" t="s">
        <v>111</v>
      </c>
    </row>
    <row r="20" ht="21" customHeight="1">
      <c r="B20" s="126" t="s">
        <v>98</v>
      </c>
    </row>
    <row r="21" ht="21" customHeight="1">
      <c r="B21" s="126" t="s">
        <v>22</v>
      </c>
    </row>
    <row r="22" ht="12.75">
      <c r="B22" s="30"/>
    </row>
    <row r="56" ht="12.75">
      <c r="A56" s="6">
        <f>A55+1</f>
        <v>1</v>
      </c>
    </row>
  </sheetData>
  <sheetProtection/>
  <mergeCells count="5">
    <mergeCell ref="C3:C5"/>
    <mergeCell ref="A1:C1"/>
    <mergeCell ref="A2:C2"/>
    <mergeCell ref="A3:A5"/>
    <mergeCell ref="B3:B5"/>
  </mergeCells>
  <printOptions/>
  <pageMargins left="0.984251968503937" right="0.3937007874015748" top="0.984251968503937" bottom="0.984251968503937" header="0.31496062992125984" footer="0.5118110236220472"/>
  <pageSetup horizontalDpi="600" verticalDpi="600" orientation="portrait" paperSize="9" scale="80" r:id="rId1"/>
  <headerFooter alignWithMargins="0">
    <oddHeader>&amp;LCzęść    3.   Opis przedmiotu zamówienia
Tom    3.2.   Dokumentacja projektowa
Tom 3.2.3.   Przedmiar Robót.&amp;RStrona &amp;P</oddHeader>
    <oddFooter>&amp;LProjekt:   Gospodarka wodno-ściekowa w Raciborzu
Kontrakt Ib – Modernizacja oczyszczalni ścieków w Raciborzu
Numer projektu:  Fundusz Spójności 2004/PL/16/C/PE/016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Kubek Krzysztof</cp:lastModifiedBy>
  <cp:lastPrinted>2008-04-11T14:09:58Z</cp:lastPrinted>
  <dcterms:created xsi:type="dcterms:W3CDTF">2003-01-05T13:43:05Z</dcterms:created>
  <dcterms:modified xsi:type="dcterms:W3CDTF">2008-04-24T08:13:05Z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